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195" i="1" l="1"/>
  <c r="G195" i="1"/>
  <c r="F195" i="1"/>
  <c r="L195" i="1"/>
  <c r="H195" i="1"/>
  <c r="L176" i="1"/>
  <c r="F176" i="1"/>
  <c r="G176" i="1"/>
  <c r="H176" i="1"/>
  <c r="I176" i="1"/>
  <c r="J176" i="1"/>
  <c r="F157" i="1"/>
  <c r="G157" i="1"/>
  <c r="H157" i="1"/>
  <c r="I157" i="1"/>
  <c r="J157" i="1"/>
  <c r="L157" i="1"/>
  <c r="L138" i="1"/>
  <c r="H138" i="1"/>
  <c r="I138" i="1"/>
  <c r="F138" i="1"/>
  <c r="G138" i="1"/>
  <c r="F119" i="1"/>
  <c r="G119" i="1"/>
  <c r="J119" i="1"/>
  <c r="L119" i="1"/>
  <c r="H119" i="1"/>
  <c r="I119" i="1"/>
  <c r="F100" i="1"/>
  <c r="I100" i="1"/>
  <c r="H100" i="1"/>
  <c r="G100" i="1"/>
  <c r="J100" i="1"/>
  <c r="L100" i="1"/>
  <c r="L81" i="1"/>
  <c r="F81" i="1"/>
  <c r="G81" i="1"/>
  <c r="H81" i="1"/>
  <c r="I81" i="1"/>
  <c r="L62" i="1"/>
  <c r="J62" i="1"/>
  <c r="H62" i="1"/>
  <c r="G62" i="1"/>
  <c r="F62" i="1"/>
  <c r="I62" i="1"/>
  <c r="L43" i="1"/>
  <c r="H43" i="1"/>
  <c r="F43" i="1"/>
  <c r="G43" i="1"/>
  <c r="I43" i="1"/>
  <c r="J43" i="1"/>
  <c r="L24" i="1"/>
  <c r="I24" i="1"/>
  <c r="H24" i="1"/>
  <c r="G24" i="1"/>
  <c r="F24" i="1"/>
  <c r="J196" i="1" l="1"/>
  <c r="I196" i="1"/>
  <c r="L196" i="1"/>
  <c r="H196" i="1"/>
  <c r="G196" i="1"/>
  <c r="F196" i="1"/>
</calcChain>
</file>

<file path=xl/sharedStrings.xml><?xml version="1.0" encoding="utf-8"?>
<sst xmlns="http://schemas.openxmlformats.org/spreadsheetml/2006/main" count="331" uniqueCount="95">
  <si>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</si>
  <si>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</si>
  <si>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</si>
  <si>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</si>
  <si>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</si>
  <si>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</si>
  <si>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</si>
  <si>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</si>
  <si>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</si>
  <si>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</si>
  <si>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</si>
  <si>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</si>
  <si>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</si>
  <si>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</si>
  <si>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</si>
  <si>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</si>
  <si>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</si>
  <si>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</si>
  <si>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</si>
  <si>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</si>
  <si>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</si>
  <si>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</si>
  <si>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</si>
  <si>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</si>
  <si>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</si>
  <si>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</si>
  <si>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</si>
  <si>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</si>
  <si>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</si>
  <si>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</si>
  <si>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</si>
  <si>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</si>
  <si>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</si>
  <si>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</si>
  <si>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</si>
  <si>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</si>
  <si>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</si>
  <si>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</si>
  <si>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</si>
  <si>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"Колосковская СОШ" Валуйского района Белгородской области</t>
  </si>
  <si>
    <t>Директор</t>
  </si>
  <si>
    <t>Миненко С.Е.</t>
  </si>
  <si>
    <t>Плов с мясом 50/170</t>
  </si>
  <si>
    <t>Подгарнировка / Капуста квашенная с луком и растительным маслом</t>
  </si>
  <si>
    <t>ПР</t>
  </si>
  <si>
    <t>Чай с лимоном 200/5</t>
  </si>
  <si>
    <t>Батон нарезка</t>
  </si>
  <si>
    <t>Пр</t>
  </si>
  <si>
    <t>Сыр порционно</t>
  </si>
  <si>
    <t>Салат из свеклы с маслом растительным</t>
  </si>
  <si>
    <t>Суп картофельный с горохом на м/б</t>
  </si>
  <si>
    <t>Птица тушённая с овощами100/30</t>
  </si>
  <si>
    <t>Каша гречневая рассыпчатая с маслом сливочным</t>
  </si>
  <si>
    <t>Компот из быстрозамороженных ягод</t>
  </si>
  <si>
    <t>Хлеб пшеничный</t>
  </si>
  <si>
    <t>Хлеб ржано-пшеничный</t>
  </si>
  <si>
    <t>Пудинг из творога со сметанным соусом 150/33</t>
  </si>
  <si>
    <t>Чай с лимоном</t>
  </si>
  <si>
    <t>Молоко "Авишка"</t>
  </si>
  <si>
    <t>Капуста квашеная с луком и растительным маслом</t>
  </si>
  <si>
    <t>Борщ со свежей капустой на м/б</t>
  </si>
  <si>
    <t>Рыба тушёная в томате с овощами</t>
  </si>
  <si>
    <t>Картофельное пюре с маслом сливочным</t>
  </si>
  <si>
    <t>Компот из быстрозамороженных ягод (компотная смесь)</t>
  </si>
  <si>
    <t>Блинчики с фруктовой начинкой п/ф и сахарной пудрой 160/5</t>
  </si>
  <si>
    <t>Фрукт порционно</t>
  </si>
  <si>
    <t>Суп картофельный (с крупой) на м/б</t>
  </si>
  <si>
    <t>Макаронные изделия отварные с м/с</t>
  </si>
  <si>
    <t>Напиток лимонный</t>
  </si>
  <si>
    <t>Котлета "Школьная" запечённая</t>
  </si>
  <si>
    <t>Каша манная молочная с маслом сливочным</t>
  </si>
  <si>
    <t>Булочка "Ромашка"</t>
  </si>
  <si>
    <t>Фрукт порционно яблоко</t>
  </si>
  <si>
    <t>Сок натуральный пром. производства</t>
  </si>
  <si>
    <t>Капуста квашеная с горошком консервированным</t>
  </si>
  <si>
    <t>Рассольник ленинградский на м/б</t>
  </si>
  <si>
    <t>Жаркое по-домашнему</t>
  </si>
  <si>
    <t>Гуляш 50/50</t>
  </si>
  <si>
    <t>Рис отварной с маслом сливочным</t>
  </si>
  <si>
    <t>Подгарнировка/ салат из солёных огурцов с луком и маслом растительным</t>
  </si>
  <si>
    <t>Борщ сибирский с фасолью на м/б</t>
  </si>
  <si>
    <t>Птица запечённая с овощами 100/30</t>
  </si>
  <si>
    <t>Тефтели "Детские" с соусом 80/50</t>
  </si>
  <si>
    <t>Компот из смеси сухофруктов</t>
  </si>
  <si>
    <t>Каша пшённая рассыпчатая с маслом растительным</t>
  </si>
  <si>
    <t>Рыбные биточки</t>
  </si>
  <si>
    <t>Каша молочная "Дружба"</t>
  </si>
  <si>
    <t>Щи из свежей капусты с картофелем на м/б</t>
  </si>
  <si>
    <t>Капуста квашеная с растительным маслом</t>
  </si>
  <si>
    <t>Винегрет овощной (Огурец/помидор солёные)</t>
  </si>
  <si>
    <t>Суп с рыбными консервами</t>
  </si>
  <si>
    <t>Кондитерское изделие</t>
  </si>
  <si>
    <t>Птица тушённая с овощами100/20</t>
  </si>
  <si>
    <t>Икра морковная собс. приготовления</t>
  </si>
  <si>
    <t>Икра кабачковая пром.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</si>
</sst>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43" sqref="E143:L14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52.19</v>
      </c>
    </row>
    <row r="7" spans="1:12" ht="26.4" x14ac:dyDescent="0.3">
      <c r="A7" s="23"/>
      <c r="B7" s="15"/>
      <c r="C7" s="11"/>
      <c r="D7" s="6"/>
      <c r="E7" s="42" t="s">
        <v>43</v>
      </c>
      <c r="F7" s="43">
        <v>60</v>
      </c>
      <c r="G7" s="43">
        <v>0.94</v>
      </c>
      <c r="H7" s="43">
        <v>7.21</v>
      </c>
      <c r="I7" s="43">
        <v>5.26</v>
      </c>
      <c r="J7" s="43">
        <v>89.82</v>
      </c>
      <c r="K7" s="44" t="s">
        <v>44</v>
      </c>
      <c r="L7" s="43">
        <v>6.73</v>
      </c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205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47</v>
      </c>
      <c r="L9" s="43">
        <v>3.39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48</v>
      </c>
      <c r="F11" s="43">
        <v>9</v>
      </c>
      <c r="G11" s="43">
        <v>1.6</v>
      </c>
      <c r="H11" s="43">
        <v>1.72</v>
      </c>
      <c r="I11" s="43">
        <v>2.4E-2</v>
      </c>
      <c r="J11" s="43">
        <v>21.36</v>
      </c>
      <c r="K11" s="44">
        <v>41</v>
      </c>
      <c r="L11" s="43">
        <v>11.46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J13" si="0">SUM(G6:G12)</f>
        <v>24.810000000000002</v>
      </c>
      <c r="H13" s="19">
        <f t="shared" si="0"/>
        <v>33.1</v>
      </c>
      <c r="I13" s="19">
        <f t="shared" si="0"/>
        <v>73.643999999999991</v>
      </c>
      <c r="J13" s="19">
        <f t="shared" si="0"/>
        <v>691.29</v>
      </c>
      <c r="K13" s="25"/>
      <c r="L13" s="19">
        <f t="shared" ref="L13" si="1">SUM(L6:L12)</f>
        <v>78.300000000000011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43">
        <v>1.43</v>
      </c>
      <c r="H14" s="43">
        <v>5.08</v>
      </c>
      <c r="I14" s="43">
        <v>8.5500000000000007</v>
      </c>
      <c r="J14" s="43">
        <v>85.68</v>
      </c>
      <c r="K14" s="44">
        <v>52</v>
      </c>
      <c r="L14" s="43">
        <v>8.94</v>
      </c>
    </row>
    <row r="15" spans="1:12" ht="14.4" x14ac:dyDescent="0.3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10.52</v>
      </c>
    </row>
    <row r="16" spans="1:12" ht="14.4" x14ac:dyDescent="0.3">
      <c r="A16" s="23"/>
      <c r="B16" s="15"/>
      <c r="C16" s="11"/>
      <c r="D16" s="7" t="s">
        <v>28</v>
      </c>
      <c r="E16" s="42" t="s">
        <v>92</v>
      </c>
      <c r="F16" s="43">
        <v>120</v>
      </c>
      <c r="G16" s="43">
        <v>33.090000000000003</v>
      </c>
      <c r="H16" s="43">
        <v>27.34</v>
      </c>
      <c r="I16" s="43">
        <v>8.82</v>
      </c>
      <c r="J16" s="43">
        <v>414.37</v>
      </c>
      <c r="K16" s="44">
        <v>261</v>
      </c>
      <c r="L16" s="43">
        <v>50.62</v>
      </c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18.010000000000002</v>
      </c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44</v>
      </c>
      <c r="L19" s="43">
        <v>2.25</v>
      </c>
    </row>
    <row r="20" spans="1:12" ht="14.4" x14ac:dyDescent="0.3">
      <c r="A20" s="23"/>
      <c r="B20" s="15"/>
      <c r="C20" s="11"/>
      <c r="D20" s="7" t="s">
        <v>32</v>
      </c>
      <c r="E20" s="42" t="s">
        <v>55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44</v>
      </c>
      <c r="L20" s="43">
        <v>2.76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52.840000000000011</v>
      </c>
      <c r="H23" s="19">
        <f t="shared" si="2"/>
        <v>42.099999999999994</v>
      </c>
      <c r="I23" s="19">
        <f t="shared" si="2"/>
        <v>122.13</v>
      </c>
      <c r="J23" s="19">
        <f t="shared" si="2"/>
        <v>1079.5</v>
      </c>
      <c r="K23" s="25"/>
      <c r="L23" s="19">
        <f t="shared" ref="L23" si="3">SUM(L14:L22)</f>
        <v>98.000000000000014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1444</v>
      </c>
      <c r="G24" s="32">
        <f t="shared" ref="G24:J24" si="4">G13+G23</f>
        <v>77.650000000000006</v>
      </c>
      <c r="H24" s="32">
        <f t="shared" si="4"/>
        <v>75.199999999999989</v>
      </c>
      <c r="I24" s="32">
        <f t="shared" si="4"/>
        <v>195.774</v>
      </c>
      <c r="J24" s="32">
        <f t="shared" si="4"/>
        <v>1770.79</v>
      </c>
      <c r="K24" s="32"/>
      <c r="L24" s="32">
        <f t="shared" ref="L24" si="5">L13+L23</f>
        <v>176.3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183</v>
      </c>
      <c r="G25" s="40">
        <v>16.059999999999999</v>
      </c>
      <c r="H25" s="40">
        <v>15.48</v>
      </c>
      <c r="I25" s="40">
        <v>33.92</v>
      </c>
      <c r="J25" s="40">
        <v>339.24</v>
      </c>
      <c r="K25" s="41">
        <v>362</v>
      </c>
      <c r="L25" s="40">
        <v>73.77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58</v>
      </c>
      <c r="F30" s="43">
        <v>200</v>
      </c>
      <c r="G30" s="43">
        <v>5.6</v>
      </c>
      <c r="H30" s="43">
        <v>6.4</v>
      </c>
      <c r="I30" s="43">
        <v>9.4</v>
      </c>
      <c r="J30" s="43">
        <v>117.6</v>
      </c>
      <c r="K30" s="44" t="s">
        <v>44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583</v>
      </c>
      <c r="G32" s="19">
        <f t="shared" ref="G32" si="6">SUM(G25:G31)</f>
        <v>21.92</v>
      </c>
      <c r="H32" s="19">
        <f t="shared" ref="H32" si="7">SUM(H25:H31)</f>
        <v>21.94</v>
      </c>
      <c r="I32" s="19">
        <f t="shared" ref="I32" si="8">SUM(I25:I31)</f>
        <v>58.54</v>
      </c>
      <c r="J32" s="19">
        <f t="shared" ref="J32:L32" si="9">SUM(J25:J31)</f>
        <v>519.29999999999995</v>
      </c>
      <c r="K32" s="25"/>
      <c r="L32" s="19">
        <f t="shared" si="9"/>
        <v>78.3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100</v>
      </c>
      <c r="G33" s="43">
        <v>1.57</v>
      </c>
      <c r="H33" s="43">
        <v>12.03</v>
      </c>
      <c r="I33" s="43">
        <v>8.7799999999999994</v>
      </c>
      <c r="J33" s="43">
        <v>149.69999999999999</v>
      </c>
      <c r="K33" s="44" t="s">
        <v>44</v>
      </c>
      <c r="L33" s="43">
        <v>11.22</v>
      </c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11.98</v>
      </c>
    </row>
    <row r="35" spans="1:12" ht="14.4" x14ac:dyDescent="0.3">
      <c r="A35" s="14"/>
      <c r="B35" s="15"/>
      <c r="C35" s="11"/>
      <c r="D35" s="7" t="s">
        <v>28</v>
      </c>
      <c r="E35" s="42" t="s">
        <v>61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43.27</v>
      </c>
    </row>
    <row r="36" spans="1:12" ht="14.4" x14ac:dyDescent="0.3">
      <c r="A36" s="14"/>
      <c r="B36" s="15"/>
      <c r="C36" s="11"/>
      <c r="D36" s="7" t="s">
        <v>29</v>
      </c>
      <c r="E36" s="42" t="s">
        <v>62</v>
      </c>
      <c r="F36" s="4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44">
        <v>312</v>
      </c>
      <c r="L36" s="43">
        <v>21.62</v>
      </c>
    </row>
    <row r="37" spans="1:12" ht="14.4" x14ac:dyDescent="0.3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0.06</v>
      </c>
      <c r="H37" s="43">
        <v>0.02</v>
      </c>
      <c r="I37" s="43">
        <v>20.73</v>
      </c>
      <c r="J37" s="43">
        <v>83.34</v>
      </c>
      <c r="K37" s="44">
        <v>345</v>
      </c>
      <c r="L37" s="43">
        <v>4.9000000000000004</v>
      </c>
    </row>
    <row r="38" spans="1:12" ht="14.4" x14ac:dyDescent="0.3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44</v>
      </c>
      <c r="L38" s="43">
        <v>2.25</v>
      </c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44</v>
      </c>
      <c r="L39" s="43">
        <v>2.76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36.410000000000004</v>
      </c>
      <c r="H42" s="19">
        <f t="shared" ref="H42" si="11">SUM(H33:H41)</f>
        <v>38.76</v>
      </c>
      <c r="I42" s="19">
        <f t="shared" ref="I42" si="12">SUM(I33:I41)</f>
        <v>94.18</v>
      </c>
      <c r="J42" s="19">
        <f t="shared" ref="J42:L42" si="13">SUM(J33:J41)</f>
        <v>871.31000000000006</v>
      </c>
      <c r="K42" s="25"/>
      <c r="L42" s="19">
        <f t="shared" si="13"/>
        <v>98.000000000000014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1503</v>
      </c>
      <c r="G43" s="32">
        <f t="shared" ref="G43" si="14">G32+G42</f>
        <v>58.330000000000005</v>
      </c>
      <c r="H43" s="32">
        <f t="shared" ref="H43" si="15">H32+H42</f>
        <v>60.7</v>
      </c>
      <c r="I43" s="32">
        <f t="shared" ref="I43" si="16">I32+I42</f>
        <v>152.72</v>
      </c>
      <c r="J43" s="32">
        <f t="shared" ref="J43:L43" si="17">J32+J42</f>
        <v>1390.6100000000001</v>
      </c>
      <c r="K43" s="32"/>
      <c r="L43" s="32">
        <f t="shared" si="17"/>
        <v>176.3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44</v>
      </c>
      <c r="L44" s="40">
        <v>47.65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65</v>
      </c>
      <c r="F48" s="43">
        <v>200</v>
      </c>
      <c r="G48" s="43">
        <v>1.5</v>
      </c>
      <c r="H48" s="43">
        <v>0.5</v>
      </c>
      <c r="I48" s="43">
        <v>2.1</v>
      </c>
      <c r="J48" s="43">
        <v>125.6</v>
      </c>
      <c r="K48" s="44">
        <v>338</v>
      </c>
      <c r="L48" s="43">
        <v>26.12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5.36</v>
      </c>
      <c r="H51" s="19">
        <f t="shared" ref="H51" si="19">SUM(H44:H50)</f>
        <v>6.56</v>
      </c>
      <c r="I51" s="19">
        <f t="shared" ref="I51" si="20">SUM(I44:I50)</f>
        <v>71.319999999999993</v>
      </c>
      <c r="J51" s="19">
        <f t="shared" ref="J51:L51" si="21">SUM(J44:J50)</f>
        <v>476.05999999999995</v>
      </c>
      <c r="K51" s="25"/>
      <c r="L51" s="19">
        <f t="shared" si="21"/>
        <v>78.3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106</v>
      </c>
      <c r="G52" s="43">
        <v>2.2000000000000002</v>
      </c>
      <c r="H52" s="43">
        <v>4.5999999999999996</v>
      </c>
      <c r="I52" s="43">
        <v>10.9</v>
      </c>
      <c r="J52" s="43">
        <v>93.7</v>
      </c>
      <c r="K52" s="44">
        <v>56</v>
      </c>
      <c r="L52" s="43">
        <v>15.52</v>
      </c>
    </row>
    <row r="53" spans="1:12" ht="14.4" x14ac:dyDescent="0.3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3.15</v>
      </c>
      <c r="H53" s="43">
        <v>3.55</v>
      </c>
      <c r="I53" s="43">
        <v>20.83</v>
      </c>
      <c r="J53" s="43">
        <v>127.9</v>
      </c>
      <c r="K53" s="44">
        <v>108</v>
      </c>
      <c r="L53" s="43">
        <v>10.65</v>
      </c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20.56</v>
      </c>
      <c r="H54" s="43">
        <v>28.74</v>
      </c>
      <c r="I54" s="43">
        <v>5.29</v>
      </c>
      <c r="J54" s="43">
        <v>362.01</v>
      </c>
      <c r="K54" s="44">
        <v>268</v>
      </c>
      <c r="L54" s="43">
        <v>49.45</v>
      </c>
    </row>
    <row r="55" spans="1:12" ht="14.4" x14ac:dyDescent="0.3">
      <c r="A55" s="23"/>
      <c r="B55" s="15"/>
      <c r="C55" s="11"/>
      <c r="D55" s="7" t="s">
        <v>29</v>
      </c>
      <c r="E55" s="42" t="s">
        <v>67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0.1</v>
      </c>
      <c r="H56" s="43">
        <v>0</v>
      </c>
      <c r="I56" s="43">
        <v>15.7</v>
      </c>
      <c r="J56" s="43">
        <v>63.2</v>
      </c>
      <c r="K56" s="44">
        <v>699</v>
      </c>
      <c r="L56" s="43">
        <v>6.4</v>
      </c>
    </row>
    <row r="57" spans="1:12" ht="14.4" x14ac:dyDescent="0.3">
      <c r="A57" s="23"/>
      <c r="B57" s="15"/>
      <c r="C57" s="11"/>
      <c r="D57" s="7" t="s">
        <v>31</v>
      </c>
      <c r="E57" s="42" t="s">
        <v>54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44</v>
      </c>
      <c r="L57" s="43">
        <v>2.25</v>
      </c>
    </row>
    <row r="58" spans="1:12" ht="14.4" x14ac:dyDescent="0.3">
      <c r="A58" s="23"/>
      <c r="B58" s="15"/>
      <c r="C58" s="11"/>
      <c r="D58" s="7" t="s">
        <v>32</v>
      </c>
      <c r="E58" s="42" t="s">
        <v>55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44</v>
      </c>
      <c r="L58" s="43">
        <v>2.76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906</v>
      </c>
      <c r="G61" s="19">
        <f t="shared" ref="G61" si="22">SUM(G52:G60)</f>
        <v>37.010000000000005</v>
      </c>
      <c r="H61" s="19">
        <f t="shared" ref="H61" si="23">SUM(H52:H60)</f>
        <v>41.649999999999991</v>
      </c>
      <c r="I61" s="19">
        <f t="shared" ref="I61" si="24">SUM(I52:I60)</f>
        <v>119.97999999999999</v>
      </c>
      <c r="J61" s="19">
        <f t="shared" ref="J61:L61" si="25">SUM(J52:J60)</f>
        <v>1002.6500000000001</v>
      </c>
      <c r="K61" s="25"/>
      <c r="L61" s="19">
        <f t="shared" si="25"/>
        <v>98.000000000000014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1471</v>
      </c>
      <c r="G62" s="32">
        <f t="shared" ref="G62" si="26">G51+G61</f>
        <v>42.370000000000005</v>
      </c>
      <c r="H62" s="32">
        <f t="shared" ref="H62" si="27">H51+H61</f>
        <v>48.209999999999994</v>
      </c>
      <c r="I62" s="32">
        <f t="shared" ref="I62" si="28">I51+I61</f>
        <v>191.29999999999998</v>
      </c>
      <c r="J62" s="32">
        <f t="shared" ref="J62:L62" si="29">J51+J61</f>
        <v>1478.71</v>
      </c>
      <c r="K62" s="32"/>
      <c r="L62" s="32">
        <f t="shared" si="29"/>
        <v>176.3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4.4" x14ac:dyDescent="0.3">
      <c r="A64" s="23"/>
      <c r="B64" s="15"/>
      <c r="C64" s="11"/>
      <c r="D64" s="6"/>
      <c r="E64" s="42" t="s">
        <v>71</v>
      </c>
      <c r="F64" s="43">
        <v>50</v>
      </c>
      <c r="G64" s="43">
        <v>3.81</v>
      </c>
      <c r="H64" s="43">
        <v>2.77</v>
      </c>
      <c r="I64" s="43">
        <v>17.77</v>
      </c>
      <c r="J64" s="43">
        <v>142.9</v>
      </c>
      <c r="K64" s="44">
        <v>3</v>
      </c>
      <c r="L64" s="43">
        <v>17</v>
      </c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205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72</v>
      </c>
      <c r="F67" s="43">
        <v>200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28.71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655</v>
      </c>
      <c r="G70" s="19">
        <f t="shared" ref="G70" si="30">SUM(G63:G69)</f>
        <v>12.87</v>
      </c>
      <c r="H70" s="19">
        <f t="shared" ref="H70" si="31">SUM(H63:H69)</f>
        <v>15.83</v>
      </c>
      <c r="I70" s="19">
        <f t="shared" ref="I70" si="32">SUM(I63:I69)</f>
        <v>89.389999999999986</v>
      </c>
      <c r="J70" s="19">
        <f t="shared" ref="J70:L70" si="33">SUM(J63:J69)</f>
        <v>658.76</v>
      </c>
      <c r="K70" s="25"/>
      <c r="L70" s="19">
        <f t="shared" si="33"/>
        <v>78.300000000000011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110</v>
      </c>
      <c r="G71" s="43">
        <v>1.72</v>
      </c>
      <c r="H71" s="43">
        <v>13.24</v>
      </c>
      <c r="I71" s="43">
        <v>9.66</v>
      </c>
      <c r="J71" s="43">
        <v>164.67</v>
      </c>
      <c r="K71" s="44">
        <v>49</v>
      </c>
      <c r="L71" s="43">
        <v>15.43</v>
      </c>
    </row>
    <row r="72" spans="1:12" ht="14.4" x14ac:dyDescent="0.3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2.6</v>
      </c>
      <c r="H72" s="43">
        <v>6.13</v>
      </c>
      <c r="I72" s="43">
        <v>17.03</v>
      </c>
      <c r="J72" s="43">
        <v>133.69</v>
      </c>
      <c r="K72" s="44">
        <v>96</v>
      </c>
      <c r="L72" s="43">
        <v>15.3</v>
      </c>
    </row>
    <row r="73" spans="1:12" ht="14.4" x14ac:dyDescent="0.3">
      <c r="A73" s="23"/>
      <c r="B73" s="15"/>
      <c r="C73" s="11"/>
      <c r="D73" s="7" t="s">
        <v>28</v>
      </c>
      <c r="E73" s="42" t="s">
        <v>76</v>
      </c>
      <c r="F73" s="43">
        <v>220</v>
      </c>
      <c r="G73" s="43">
        <v>15.69</v>
      </c>
      <c r="H73" s="43">
        <v>16.510000000000002</v>
      </c>
      <c r="I73" s="43">
        <v>28.06</v>
      </c>
      <c r="J73" s="43">
        <v>323.63</v>
      </c>
      <c r="K73" s="44">
        <v>259</v>
      </c>
      <c r="L73" s="43">
        <v>55.86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4.4" x14ac:dyDescent="0.3">
      <c r="A76" s="23"/>
      <c r="B76" s="15"/>
      <c r="C76" s="11"/>
      <c r="D76" s="7" t="s">
        <v>31</v>
      </c>
      <c r="E76" s="42" t="s">
        <v>54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44</v>
      </c>
      <c r="L76" s="43">
        <v>2.25</v>
      </c>
    </row>
    <row r="77" spans="1:12" ht="14.4" x14ac:dyDescent="0.3">
      <c r="A77" s="23"/>
      <c r="B77" s="15"/>
      <c r="C77" s="11"/>
      <c r="D77" s="7" t="s">
        <v>32</v>
      </c>
      <c r="E77" s="42" t="s">
        <v>55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44</v>
      </c>
      <c r="L77" s="43">
        <v>2.76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24.27</v>
      </c>
      <c r="H80" s="19">
        <f t="shared" ref="H80" si="35">SUM(H71:H79)</f>
        <v>36.519999999999996</v>
      </c>
      <c r="I80" s="19">
        <f t="shared" ref="I80" si="36">SUM(I71:I79)</f>
        <v>93.97</v>
      </c>
      <c r="J80" s="19">
        <f t="shared" ref="J80:L80" si="37">SUM(J71:J79)</f>
        <v>801.67000000000007</v>
      </c>
      <c r="K80" s="25"/>
      <c r="L80" s="19">
        <f t="shared" si="37"/>
        <v>98.000000000000014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1505</v>
      </c>
      <c r="G81" s="32">
        <f t="shared" ref="G81" si="38">G70+G80</f>
        <v>37.14</v>
      </c>
      <c r="H81" s="32">
        <f t="shared" ref="H81" si="39">H70+H80</f>
        <v>52.349999999999994</v>
      </c>
      <c r="I81" s="32">
        <f t="shared" ref="I81" si="40">I70+I80</f>
        <v>183.35999999999999</v>
      </c>
      <c r="J81" s="32">
        <f t="shared" ref="J81:L81" si="41">J70+J80</f>
        <v>1460.43</v>
      </c>
      <c r="K81" s="32"/>
      <c r="L81" s="32">
        <f t="shared" si="41"/>
        <v>176.3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42" t="s">
        <v>78</v>
      </c>
      <c r="F82" s="43">
        <v>180</v>
      </c>
      <c r="G82" s="43">
        <v>7.88</v>
      </c>
      <c r="H82" s="43">
        <v>5.03</v>
      </c>
      <c r="I82" s="43">
        <v>38.78</v>
      </c>
      <c r="J82" s="43">
        <v>231.92</v>
      </c>
      <c r="K82" s="44">
        <v>171</v>
      </c>
      <c r="L82" s="43">
        <v>15.33</v>
      </c>
    </row>
    <row r="83" spans="1:12" ht="14.4" x14ac:dyDescent="0.3">
      <c r="A83" s="23"/>
      <c r="B83" s="15"/>
      <c r="C83" s="11"/>
      <c r="D83" s="6"/>
      <c r="E83" s="39" t="s">
        <v>77</v>
      </c>
      <c r="F83" s="40">
        <v>100</v>
      </c>
      <c r="G83" s="40">
        <v>13.7</v>
      </c>
      <c r="H83" s="40">
        <v>13.4</v>
      </c>
      <c r="I83" s="40">
        <v>2.8</v>
      </c>
      <c r="J83" s="40">
        <v>187</v>
      </c>
      <c r="K83" s="41">
        <v>437</v>
      </c>
      <c r="L83" s="40">
        <v>42.71</v>
      </c>
    </row>
    <row r="84" spans="1:12" ht="15" thickBot="1" x14ac:dyDescent="0.35">
      <c r="A84" s="23"/>
      <c r="B84" s="15"/>
      <c r="C84" s="11"/>
      <c r="D84" s="7" t="s">
        <v>22</v>
      </c>
      <c r="E84" s="42" t="s">
        <v>45</v>
      </c>
      <c r="F84" s="43">
        <v>205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4.53</v>
      </c>
    </row>
    <row r="85" spans="1:12" ht="14.4" x14ac:dyDescent="0.3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6.4" x14ac:dyDescent="0.3">
      <c r="A87" s="23"/>
      <c r="B87" s="15"/>
      <c r="C87" s="11"/>
      <c r="D87" s="6"/>
      <c r="E87" s="42" t="s">
        <v>79</v>
      </c>
      <c r="F87" s="43">
        <v>60</v>
      </c>
      <c r="G87" s="43">
        <v>1.43</v>
      </c>
      <c r="H87" s="43">
        <v>5.08</v>
      </c>
      <c r="I87" s="43">
        <v>8.5500000000000007</v>
      </c>
      <c r="J87" s="43">
        <v>85.68</v>
      </c>
      <c r="K87" s="44">
        <v>57</v>
      </c>
      <c r="L87" s="43">
        <v>10.95</v>
      </c>
    </row>
    <row r="88" spans="1:12" ht="14.4" x14ac:dyDescent="0.3">
      <c r="A88" s="23"/>
      <c r="B88" s="15"/>
      <c r="C88" s="11"/>
      <c r="D88" s="6"/>
      <c r="E88" s="42" t="s">
        <v>46</v>
      </c>
      <c r="F88" s="43">
        <v>40</v>
      </c>
      <c r="G88" s="43">
        <v>2.0299999999999998</v>
      </c>
      <c r="H88" s="43">
        <v>0.21</v>
      </c>
      <c r="I88" s="43">
        <v>13.12</v>
      </c>
      <c r="J88" s="43">
        <v>62.51</v>
      </c>
      <c r="K88" s="44" t="s">
        <v>44</v>
      </c>
      <c r="L88" s="43">
        <v>4.78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25.3</v>
      </c>
      <c r="H89" s="19">
        <f t="shared" ref="H89" si="43">SUM(H82:H88)</f>
        <v>23.78</v>
      </c>
      <c r="I89" s="19">
        <f t="shared" ref="I89" si="44">SUM(I82:I88)</f>
        <v>78.47</v>
      </c>
      <c r="J89" s="19">
        <f t="shared" ref="J89:L89" si="45">SUM(J82:J88)</f>
        <v>629.56999999999994</v>
      </c>
      <c r="K89" s="25"/>
      <c r="L89" s="19">
        <f t="shared" si="45"/>
        <v>78.3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106</v>
      </c>
      <c r="G90" s="43">
        <v>1.66</v>
      </c>
      <c r="H90" s="43">
        <v>12.75</v>
      </c>
      <c r="I90" s="43">
        <v>9.31</v>
      </c>
      <c r="J90" s="43">
        <v>158.68</v>
      </c>
      <c r="K90" s="44" t="s">
        <v>44</v>
      </c>
      <c r="L90" s="43">
        <v>11.88</v>
      </c>
    </row>
    <row r="91" spans="1:12" ht="14.4" x14ac:dyDescent="0.3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14.62</v>
      </c>
    </row>
    <row r="92" spans="1:12" ht="14.4" x14ac:dyDescent="0.3">
      <c r="A92" s="23"/>
      <c r="B92" s="15"/>
      <c r="C92" s="11"/>
      <c r="D92" s="7" t="s">
        <v>28</v>
      </c>
      <c r="E92" s="42" t="s">
        <v>81</v>
      </c>
      <c r="F92" s="43">
        <v>130</v>
      </c>
      <c r="G92" s="43">
        <v>24.29</v>
      </c>
      <c r="H92" s="43">
        <v>13.88</v>
      </c>
      <c r="I92" s="43">
        <v>0.21</v>
      </c>
      <c r="J92" s="43">
        <v>223.01</v>
      </c>
      <c r="K92" s="44">
        <v>293</v>
      </c>
      <c r="L92" s="43">
        <v>50.62</v>
      </c>
    </row>
    <row r="93" spans="1:12" ht="14.4" x14ac:dyDescent="0.3">
      <c r="A93" s="23"/>
      <c r="B93" s="15"/>
      <c r="C93" s="11"/>
      <c r="D93" s="7" t="s">
        <v>29</v>
      </c>
      <c r="E93" s="42" t="s">
        <v>67</v>
      </c>
      <c r="F93" s="43">
        <v>180</v>
      </c>
      <c r="G93" s="43">
        <v>6.84</v>
      </c>
      <c r="H93" s="43">
        <v>4.12</v>
      </c>
      <c r="I93" s="43">
        <v>43.74</v>
      </c>
      <c r="J93" s="43">
        <v>239.36</v>
      </c>
      <c r="K93" s="44">
        <v>203</v>
      </c>
      <c r="L93" s="43">
        <v>10.97</v>
      </c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4.4" x14ac:dyDescent="0.3">
      <c r="A95" s="23"/>
      <c r="B95" s="15"/>
      <c r="C95" s="11"/>
      <c r="D95" s="7" t="s">
        <v>31</v>
      </c>
      <c r="E95" s="42" t="s">
        <v>54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44</v>
      </c>
      <c r="L95" s="43">
        <v>2.25</v>
      </c>
    </row>
    <row r="96" spans="1:12" ht="14.4" x14ac:dyDescent="0.3">
      <c r="A96" s="23"/>
      <c r="B96" s="15"/>
      <c r="C96" s="11"/>
      <c r="D96" s="7" t="s">
        <v>32</v>
      </c>
      <c r="E96" s="42" t="s">
        <v>55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44</v>
      </c>
      <c r="L96" s="43">
        <v>2.76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936</v>
      </c>
      <c r="G99" s="19">
        <f t="shared" ref="G99" si="46">SUM(G90:G98)</f>
        <v>39.220000000000006</v>
      </c>
      <c r="H99" s="19">
        <f t="shared" ref="H99" si="47">SUM(H90:H98)</f>
        <v>34.719999999999992</v>
      </c>
      <c r="I99" s="19">
        <f t="shared" ref="I99" si="48">SUM(I90:I98)</f>
        <v>113.43</v>
      </c>
      <c r="J99" s="19">
        <f t="shared" ref="J99:L99" si="49">SUM(J90:J98)</f>
        <v>923.23000000000013</v>
      </c>
      <c r="K99" s="25"/>
      <c r="L99" s="19">
        <f t="shared" si="49"/>
        <v>98.000000000000014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1521</v>
      </c>
      <c r="G100" s="32">
        <f t="shared" ref="G100" si="50">G89+G99</f>
        <v>64.52000000000001</v>
      </c>
      <c r="H100" s="32">
        <f t="shared" ref="H100" si="51">H89+H99</f>
        <v>58.499999999999993</v>
      </c>
      <c r="I100" s="32">
        <f t="shared" ref="I100" si="52">I89+I99</f>
        <v>191.9</v>
      </c>
      <c r="J100" s="32">
        <f t="shared" ref="J100:L100" si="53">J89+J99</f>
        <v>1552.8000000000002</v>
      </c>
      <c r="K100" s="32"/>
      <c r="L100" s="32">
        <f t="shared" si="53"/>
        <v>176.3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52.19</v>
      </c>
    </row>
    <row r="102" spans="1:12" ht="26.4" x14ac:dyDescent="0.3">
      <c r="A102" s="23"/>
      <c r="B102" s="15"/>
      <c r="C102" s="11"/>
      <c r="D102" s="6"/>
      <c r="E102" s="42" t="s">
        <v>43</v>
      </c>
      <c r="F102" s="43">
        <v>60</v>
      </c>
      <c r="G102" s="43">
        <v>1.57</v>
      </c>
      <c r="H102" s="43">
        <v>12.03</v>
      </c>
      <c r="I102" s="43">
        <v>8.7799999999999994</v>
      </c>
      <c r="J102" s="43">
        <v>149.69999999999999</v>
      </c>
      <c r="K102" s="44" t="s">
        <v>44</v>
      </c>
      <c r="L102" s="43">
        <v>6.73</v>
      </c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205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44</v>
      </c>
      <c r="L104" s="43">
        <v>3.39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48</v>
      </c>
      <c r="F106" s="43">
        <v>9</v>
      </c>
      <c r="G106" s="43">
        <v>1.33</v>
      </c>
      <c r="H106" s="43">
        <v>1.43</v>
      </c>
      <c r="I106" s="43">
        <v>0.02</v>
      </c>
      <c r="J106" s="43">
        <v>17.8</v>
      </c>
      <c r="K106" s="44">
        <v>41</v>
      </c>
      <c r="L106" s="43">
        <v>11.46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524</v>
      </c>
      <c r="G108" s="19">
        <f t="shared" ref="G108:J108" si="54">SUM(G101:G107)</f>
        <v>25.17</v>
      </c>
      <c r="H108" s="19">
        <f t="shared" si="54"/>
        <v>37.629999999999995</v>
      </c>
      <c r="I108" s="19">
        <f t="shared" si="54"/>
        <v>77.16</v>
      </c>
      <c r="J108" s="19">
        <f t="shared" si="54"/>
        <v>747.61</v>
      </c>
      <c r="K108" s="25"/>
      <c r="L108" s="19">
        <f t="shared" ref="L108" si="55">SUM(L101:L107)</f>
        <v>78.300000000000011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110</v>
      </c>
      <c r="G109" s="43">
        <v>1.65</v>
      </c>
      <c r="H109" s="43">
        <v>5.7</v>
      </c>
      <c r="I109" s="43">
        <v>10.3</v>
      </c>
      <c r="J109" s="43">
        <v>98.82</v>
      </c>
      <c r="K109" s="44">
        <v>56</v>
      </c>
      <c r="L109" s="43">
        <v>27.3</v>
      </c>
    </row>
    <row r="110" spans="1:12" ht="14.4" x14ac:dyDescent="0.3">
      <c r="A110" s="23"/>
      <c r="B110" s="15"/>
      <c r="C110" s="11"/>
      <c r="D110" s="7" t="s">
        <v>27</v>
      </c>
      <c r="E110" s="42" t="s">
        <v>60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12.27</v>
      </c>
    </row>
    <row r="111" spans="1:12" ht="14.4" x14ac:dyDescent="0.3">
      <c r="A111" s="23"/>
      <c r="B111" s="15"/>
      <c r="C111" s="11"/>
      <c r="D111" s="7" t="s">
        <v>28</v>
      </c>
      <c r="E111" s="42" t="s">
        <v>82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4.4" x14ac:dyDescent="0.3">
      <c r="A112" s="23"/>
      <c r="B112" s="15"/>
      <c r="C112" s="11"/>
      <c r="D112" s="7" t="s">
        <v>29</v>
      </c>
      <c r="E112" s="42" t="s">
        <v>67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>
        <v>203</v>
      </c>
      <c r="L112" s="43">
        <v>10.97</v>
      </c>
    </row>
    <row r="113" spans="1:12" ht="14.4" x14ac:dyDescent="0.3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44">
        <v>349</v>
      </c>
      <c r="L113" s="43">
        <v>4.7300000000000004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54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44</v>
      </c>
      <c r="L114" s="43">
        <v>2.25</v>
      </c>
    </row>
    <row r="115" spans="1:12" ht="14.4" x14ac:dyDescent="0.3">
      <c r="A115" s="23"/>
      <c r="B115" s="15"/>
      <c r="C115" s="11"/>
      <c r="D115" s="7" t="s">
        <v>32</v>
      </c>
      <c r="E115" s="42" t="s">
        <v>55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44</v>
      </c>
      <c r="L115" s="43">
        <v>2.76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28.79</v>
      </c>
      <c r="H118" s="19">
        <f t="shared" si="56"/>
        <v>29.78</v>
      </c>
      <c r="I118" s="19">
        <f t="shared" si="56"/>
        <v>131.19</v>
      </c>
      <c r="J118" s="19">
        <f t="shared" si="56"/>
        <v>903.16000000000008</v>
      </c>
      <c r="K118" s="25"/>
      <c r="L118" s="19">
        <f t="shared" ref="L118" si="57">SUM(L109:L117)</f>
        <v>98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1464</v>
      </c>
      <c r="G119" s="32">
        <f t="shared" ref="G119" si="58">G108+G118</f>
        <v>53.96</v>
      </c>
      <c r="H119" s="32">
        <f t="shared" ref="H119" si="59">H108+H118</f>
        <v>67.41</v>
      </c>
      <c r="I119" s="32">
        <f t="shared" ref="I119" si="60">I108+I118</f>
        <v>208.35</v>
      </c>
      <c r="J119" s="32">
        <f t="shared" ref="J119:L119" si="61">J108+J118</f>
        <v>1650.77</v>
      </c>
      <c r="K119" s="32"/>
      <c r="L119" s="32">
        <f t="shared" si="61"/>
        <v>176.3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183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73.77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58</v>
      </c>
      <c r="F125" s="43">
        <v>200</v>
      </c>
      <c r="G125" s="43">
        <v>5.6</v>
      </c>
      <c r="H125" s="43">
        <v>6.4</v>
      </c>
      <c r="I125" s="43">
        <v>9.4</v>
      </c>
      <c r="J125" s="43">
        <v>117.6</v>
      </c>
      <c r="K125" s="44" t="s">
        <v>44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583</v>
      </c>
      <c r="G127" s="19">
        <f t="shared" ref="G127:J127" si="62">SUM(G120:G126)</f>
        <v>19.899999999999999</v>
      </c>
      <c r="H127" s="19">
        <f t="shared" si="62"/>
        <v>19.990000000000002</v>
      </c>
      <c r="I127" s="19">
        <f t="shared" si="62"/>
        <v>54.269999999999996</v>
      </c>
      <c r="J127" s="19">
        <f t="shared" si="62"/>
        <v>476.65999999999997</v>
      </c>
      <c r="K127" s="25"/>
      <c r="L127" s="19">
        <f t="shared" ref="L127" si="63">SUM(L120:L126)</f>
        <v>78.3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100</v>
      </c>
      <c r="G128" s="43">
        <v>1.43</v>
      </c>
      <c r="H128" s="43">
        <v>5.08</v>
      </c>
      <c r="I128" s="43">
        <v>8.5500000000000007</v>
      </c>
      <c r="J128" s="43">
        <v>85.68</v>
      </c>
      <c r="K128" s="44">
        <v>52</v>
      </c>
      <c r="L128" s="43">
        <v>9.6999999999999993</v>
      </c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15.3</v>
      </c>
    </row>
    <row r="130" spans="1:12" ht="14.4" x14ac:dyDescent="0.3">
      <c r="A130" s="14"/>
      <c r="B130" s="15"/>
      <c r="C130" s="11"/>
      <c r="D130" s="7" t="s">
        <v>28</v>
      </c>
      <c r="E130" s="42" t="s">
        <v>81</v>
      </c>
      <c r="F130" s="43">
        <v>130</v>
      </c>
      <c r="G130" s="43">
        <v>24.29</v>
      </c>
      <c r="H130" s="43">
        <v>13.88</v>
      </c>
      <c r="I130" s="43">
        <v>0.21</v>
      </c>
      <c r="J130" s="43">
        <v>223.01</v>
      </c>
      <c r="K130" s="44">
        <v>293</v>
      </c>
      <c r="L130" s="43">
        <v>50.62</v>
      </c>
    </row>
    <row r="131" spans="1:12" ht="14.4" x14ac:dyDescent="0.3">
      <c r="A131" s="14"/>
      <c r="B131" s="15"/>
      <c r="C131" s="11"/>
      <c r="D131" s="7" t="s">
        <v>29</v>
      </c>
      <c r="E131" s="42" t="s">
        <v>84</v>
      </c>
      <c r="F131" s="43">
        <v>180</v>
      </c>
      <c r="G131" s="43">
        <v>7.88</v>
      </c>
      <c r="H131" s="43">
        <v>5.03</v>
      </c>
      <c r="I131" s="43">
        <v>38.78</v>
      </c>
      <c r="J131" s="43">
        <v>231.92</v>
      </c>
      <c r="K131" s="44">
        <v>171</v>
      </c>
      <c r="L131" s="43">
        <v>10.97</v>
      </c>
    </row>
    <row r="132" spans="1:12" ht="14.4" x14ac:dyDescent="0.3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4.4" x14ac:dyDescent="0.3">
      <c r="A133" s="14"/>
      <c r="B133" s="15"/>
      <c r="C133" s="11"/>
      <c r="D133" s="7" t="s">
        <v>31</v>
      </c>
      <c r="E133" s="42" t="s">
        <v>54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44</v>
      </c>
      <c r="L133" s="43">
        <v>2.25</v>
      </c>
    </row>
    <row r="134" spans="1:12" ht="14.4" x14ac:dyDescent="0.3">
      <c r="A134" s="14"/>
      <c r="B134" s="15"/>
      <c r="C134" s="11"/>
      <c r="D134" s="7" t="s">
        <v>32</v>
      </c>
      <c r="E134" s="42" t="s">
        <v>55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44</v>
      </c>
      <c r="L134" s="43">
        <v>2.76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40.460000000000008</v>
      </c>
      <c r="H137" s="19">
        <f t="shared" si="64"/>
        <v>30.760000000000005</v>
      </c>
      <c r="I137" s="19">
        <f t="shared" si="64"/>
        <v>103.79000000000002</v>
      </c>
      <c r="J137" s="19">
        <f t="shared" si="64"/>
        <v>853.98</v>
      </c>
      <c r="K137" s="25"/>
      <c r="L137" s="19">
        <f t="shared" ref="L137" si="65">SUM(L128:L136)</f>
        <v>98.000000000000014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1513</v>
      </c>
      <c r="G138" s="32">
        <f t="shared" ref="G138" si="66">G127+G137</f>
        <v>60.360000000000007</v>
      </c>
      <c r="H138" s="32">
        <f t="shared" ref="H138" si="67">H127+H137</f>
        <v>50.750000000000007</v>
      </c>
      <c r="I138" s="32">
        <f t="shared" ref="I138" si="68">I127+I137</f>
        <v>158.06</v>
      </c>
      <c r="J138" s="32">
        <f t="shared" ref="J138:L138" si="69">J127+J137</f>
        <v>1330.6399999999999</v>
      </c>
      <c r="K138" s="32"/>
      <c r="L138" s="32">
        <f t="shared" si="69"/>
        <v>176.3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42" t="s">
        <v>78</v>
      </c>
      <c r="F139" s="43">
        <v>180</v>
      </c>
      <c r="G139" s="43">
        <v>7.88</v>
      </c>
      <c r="H139" s="43">
        <v>5.03</v>
      </c>
      <c r="I139" s="43">
        <v>38.78</v>
      </c>
      <c r="J139" s="43">
        <v>231.92</v>
      </c>
      <c r="K139" s="44">
        <v>171</v>
      </c>
      <c r="L139" s="43">
        <v>15.33</v>
      </c>
    </row>
    <row r="140" spans="1:12" ht="14.4" x14ac:dyDescent="0.3">
      <c r="A140" s="23"/>
      <c r="B140" s="15"/>
      <c r="C140" s="11"/>
      <c r="D140" s="6"/>
      <c r="E140" s="39" t="s">
        <v>77</v>
      </c>
      <c r="F140" s="40">
        <v>100</v>
      </c>
      <c r="G140" s="40">
        <v>13.7</v>
      </c>
      <c r="H140" s="40">
        <v>13.4</v>
      </c>
      <c r="I140" s="40">
        <v>2.8</v>
      </c>
      <c r="J140" s="40">
        <v>187</v>
      </c>
      <c r="K140" s="41">
        <v>437</v>
      </c>
      <c r="L140" s="40">
        <v>42.71</v>
      </c>
    </row>
    <row r="141" spans="1:12" ht="14.4" x14ac:dyDescent="0.3">
      <c r="A141" s="23"/>
      <c r="B141" s="15"/>
      <c r="C141" s="11"/>
      <c r="D141" s="7" t="s">
        <v>22</v>
      </c>
      <c r="E141" s="42" t="s">
        <v>45</v>
      </c>
      <c r="F141" s="43">
        <v>205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6.4" x14ac:dyDescent="0.3">
      <c r="A144" s="23"/>
      <c r="B144" s="15"/>
      <c r="C144" s="11"/>
      <c r="D144" s="6"/>
      <c r="E144" s="42" t="s">
        <v>79</v>
      </c>
      <c r="F144" s="43">
        <v>60</v>
      </c>
      <c r="G144" s="43">
        <v>1.43</v>
      </c>
      <c r="H144" s="43">
        <v>5.08</v>
      </c>
      <c r="I144" s="43">
        <v>8.5500000000000007</v>
      </c>
      <c r="J144" s="43">
        <v>85.68</v>
      </c>
      <c r="K144" s="44">
        <v>57</v>
      </c>
      <c r="L144" s="43">
        <v>10.95</v>
      </c>
    </row>
    <row r="145" spans="1:12" ht="14.4" x14ac:dyDescent="0.3">
      <c r="A145" s="23"/>
      <c r="B145" s="15"/>
      <c r="C145" s="11"/>
      <c r="D145" s="6"/>
      <c r="E145" s="42" t="s">
        <v>46</v>
      </c>
      <c r="F145" s="43">
        <v>40</v>
      </c>
      <c r="G145" s="43">
        <v>2.0299999999999998</v>
      </c>
      <c r="H145" s="43">
        <v>0.21</v>
      </c>
      <c r="I145" s="43">
        <v>13.12</v>
      </c>
      <c r="J145" s="43">
        <v>62.51</v>
      </c>
      <c r="K145" s="44" t="s">
        <v>44</v>
      </c>
      <c r="L145" s="43">
        <v>4.78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25.3</v>
      </c>
      <c r="H146" s="19">
        <f t="shared" si="70"/>
        <v>23.78</v>
      </c>
      <c r="I146" s="19">
        <f t="shared" si="70"/>
        <v>78.47</v>
      </c>
      <c r="J146" s="19">
        <f t="shared" si="70"/>
        <v>629.56999999999994</v>
      </c>
      <c r="K146" s="25"/>
      <c r="L146" s="19">
        <f t="shared" ref="L146" si="71">SUM(L139:L145)</f>
        <v>78.3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110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9.64</v>
      </c>
    </row>
    <row r="148" spans="1:12" ht="14.4" x14ac:dyDescent="0.3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3.15</v>
      </c>
      <c r="H148" s="43">
        <v>3.55</v>
      </c>
      <c r="I148" s="43">
        <v>20.83</v>
      </c>
      <c r="J148" s="43">
        <v>127.9</v>
      </c>
      <c r="K148" s="44">
        <v>108</v>
      </c>
      <c r="L148" s="43">
        <v>11.04</v>
      </c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45.79</v>
      </c>
    </row>
    <row r="150" spans="1:12" ht="14.4" x14ac:dyDescent="0.3">
      <c r="A150" s="23"/>
      <c r="B150" s="15"/>
      <c r="C150" s="11"/>
      <c r="D150" s="7" t="s">
        <v>29</v>
      </c>
      <c r="E150" s="42" t="s">
        <v>62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21.62</v>
      </c>
    </row>
    <row r="151" spans="1:12" ht="14.4" x14ac:dyDescent="0.3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0.06</v>
      </c>
      <c r="H151" s="43">
        <v>0.02</v>
      </c>
      <c r="I151" s="43">
        <v>20.73</v>
      </c>
      <c r="J151" s="43">
        <v>83.34</v>
      </c>
      <c r="K151" s="44">
        <v>345</v>
      </c>
      <c r="L151" s="43">
        <v>4.9000000000000004</v>
      </c>
    </row>
    <row r="152" spans="1:12" ht="14.4" x14ac:dyDescent="0.3">
      <c r="A152" s="23"/>
      <c r="B152" s="15"/>
      <c r="C152" s="11"/>
      <c r="D152" s="7" t="s">
        <v>31</v>
      </c>
      <c r="E152" s="42" t="s">
        <v>54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44</v>
      </c>
      <c r="L152" s="43">
        <v>2.25</v>
      </c>
    </row>
    <row r="153" spans="1:12" ht="14.4" x14ac:dyDescent="0.3">
      <c r="A153" s="23"/>
      <c r="B153" s="15"/>
      <c r="C153" s="11"/>
      <c r="D153" s="7" t="s">
        <v>32</v>
      </c>
      <c r="E153" s="42" t="s">
        <v>55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44</v>
      </c>
      <c r="L153" s="43">
        <v>2.76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21.11</v>
      </c>
      <c r="H156" s="19">
        <f t="shared" si="72"/>
        <v>23.11</v>
      </c>
      <c r="I156" s="19">
        <f t="shared" si="72"/>
        <v>110.72999999999999</v>
      </c>
      <c r="J156" s="19">
        <f t="shared" si="72"/>
        <v>738.00000000000011</v>
      </c>
      <c r="K156" s="25"/>
      <c r="L156" s="19">
        <f t="shared" ref="L156" si="73">SUM(L147:L155)</f>
        <v>98.000000000000014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1495</v>
      </c>
      <c r="G157" s="32">
        <f t="shared" ref="G157" si="74">G146+G156</f>
        <v>46.41</v>
      </c>
      <c r="H157" s="32">
        <f t="shared" ref="H157" si="75">H146+H156</f>
        <v>46.89</v>
      </c>
      <c r="I157" s="32">
        <f t="shared" ref="I157" si="76">I146+I156</f>
        <v>189.2</v>
      </c>
      <c r="J157" s="32">
        <f t="shared" ref="J157:L157" si="77">J146+J156</f>
        <v>1367.5700000000002</v>
      </c>
      <c r="K157" s="32"/>
      <c r="L157" s="32">
        <f t="shared" si="77"/>
        <v>176.3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225</v>
      </c>
      <c r="G158" s="40">
        <v>5.82</v>
      </c>
      <c r="H158" s="40">
        <v>8.35</v>
      </c>
      <c r="I158" s="40">
        <v>42.49</v>
      </c>
      <c r="J158" s="40">
        <v>268.43</v>
      </c>
      <c r="K158" s="41">
        <v>175</v>
      </c>
      <c r="L158" s="40">
        <v>26.77</v>
      </c>
    </row>
    <row r="159" spans="1:12" ht="14.4" x14ac:dyDescent="0.3">
      <c r="A159" s="23"/>
      <c r="B159" s="15"/>
      <c r="C159" s="11"/>
      <c r="D159" s="6"/>
      <c r="E159" s="42" t="s">
        <v>71</v>
      </c>
      <c r="F159" s="43">
        <v>50</v>
      </c>
      <c r="G159" s="43">
        <v>3.81</v>
      </c>
      <c r="H159" s="43">
        <v>2.77</v>
      </c>
      <c r="I159" s="43">
        <v>17.77</v>
      </c>
      <c r="J159" s="43">
        <v>142.9</v>
      </c>
      <c r="K159" s="44">
        <v>3</v>
      </c>
      <c r="L159" s="43">
        <v>17</v>
      </c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205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73</v>
      </c>
      <c r="F163" s="43">
        <v>200</v>
      </c>
      <c r="G163" s="43">
        <v>0.2</v>
      </c>
      <c r="H163" s="43">
        <v>0.2</v>
      </c>
      <c r="I163" s="43">
        <v>22.6</v>
      </c>
      <c r="J163" s="43">
        <v>90</v>
      </c>
      <c r="K163" s="44" t="s">
        <v>44</v>
      </c>
      <c r="L163" s="43">
        <v>30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10.09</v>
      </c>
      <c r="H165" s="19">
        <f t="shared" si="78"/>
        <v>11.379999999999999</v>
      </c>
      <c r="I165" s="19">
        <f t="shared" si="78"/>
        <v>98.080000000000013</v>
      </c>
      <c r="J165" s="19">
        <f t="shared" si="78"/>
        <v>563.79</v>
      </c>
      <c r="K165" s="25"/>
      <c r="L165" s="19">
        <f t="shared" ref="L165" si="79">SUM(L158:L164)</f>
        <v>78.3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100</v>
      </c>
      <c r="G166" s="43">
        <v>1.5</v>
      </c>
      <c r="H166" s="43">
        <v>2.1800000000000002</v>
      </c>
      <c r="I166" s="43">
        <v>9.33</v>
      </c>
      <c r="J166" s="43">
        <v>62.98</v>
      </c>
      <c r="K166" s="44" t="s">
        <v>44</v>
      </c>
      <c r="L166" s="43">
        <v>10.54</v>
      </c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88</v>
      </c>
      <c r="L167" s="43">
        <v>15.96</v>
      </c>
    </row>
    <row r="168" spans="1:12" ht="14.4" x14ac:dyDescent="0.3">
      <c r="A168" s="23"/>
      <c r="B168" s="15"/>
      <c r="C168" s="11"/>
      <c r="D168" s="7" t="s">
        <v>28</v>
      </c>
      <c r="E168" s="42" t="s">
        <v>51</v>
      </c>
      <c r="F168" s="43">
        <v>130</v>
      </c>
      <c r="G168" s="43">
        <v>33.090000000000003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50.62</v>
      </c>
    </row>
    <row r="169" spans="1:12" ht="14.4" x14ac:dyDescent="0.3">
      <c r="A169" s="23"/>
      <c r="B169" s="15"/>
      <c r="C169" s="11"/>
      <c r="D169" s="7" t="s">
        <v>29</v>
      </c>
      <c r="E169" s="42" t="s">
        <v>67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4.4" x14ac:dyDescent="0.3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54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44</v>
      </c>
      <c r="L171" s="43">
        <v>2.25</v>
      </c>
    </row>
    <row r="172" spans="1:12" ht="14.4" x14ac:dyDescent="0.3">
      <c r="A172" s="23"/>
      <c r="B172" s="15"/>
      <c r="C172" s="11"/>
      <c r="D172" s="7" t="s">
        <v>32</v>
      </c>
      <c r="E172" s="42" t="s">
        <v>55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44</v>
      </c>
      <c r="L172" s="43">
        <v>2.76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48.090000000000011</v>
      </c>
      <c r="H175" s="19">
        <f t="shared" si="80"/>
        <v>40.709999999999994</v>
      </c>
      <c r="I175" s="19">
        <f t="shared" si="80"/>
        <v>117.25</v>
      </c>
      <c r="J175" s="19">
        <f t="shared" si="80"/>
        <v>1028.42</v>
      </c>
      <c r="K175" s="25"/>
      <c r="L175" s="19">
        <f t="shared" ref="L175" si="81">SUM(L166:L174)</f>
        <v>98.000000000000014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1610</v>
      </c>
      <c r="G176" s="32">
        <f t="shared" ref="G176" si="82">G165+G175</f>
        <v>58.180000000000007</v>
      </c>
      <c r="H176" s="32">
        <f t="shared" ref="H176" si="83">H165+H175</f>
        <v>52.089999999999989</v>
      </c>
      <c r="I176" s="32">
        <f t="shared" ref="I176" si="84">I165+I175</f>
        <v>215.33</v>
      </c>
      <c r="J176" s="32">
        <f t="shared" ref="J176:L176" si="85">J165+J175</f>
        <v>1592.21</v>
      </c>
      <c r="K176" s="32"/>
      <c r="L176" s="32">
        <f t="shared" si="85"/>
        <v>176.3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44</v>
      </c>
      <c r="L177" s="40">
        <v>47.65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65</v>
      </c>
      <c r="F181" s="43">
        <v>200</v>
      </c>
      <c r="G181" s="43">
        <v>1.5</v>
      </c>
      <c r="H181" s="43">
        <v>0.5</v>
      </c>
      <c r="I181" s="43">
        <v>2.1</v>
      </c>
      <c r="J181" s="43">
        <v>125.6</v>
      </c>
      <c r="K181" s="44">
        <v>338</v>
      </c>
      <c r="L181" s="43">
        <v>26.12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5.36</v>
      </c>
      <c r="H184" s="19">
        <f t="shared" si="86"/>
        <v>6.56</v>
      </c>
      <c r="I184" s="19">
        <f t="shared" si="86"/>
        <v>71.319999999999993</v>
      </c>
      <c r="J184" s="19">
        <f t="shared" si="86"/>
        <v>476.05999999999995</v>
      </c>
      <c r="K184" s="25"/>
      <c r="L184" s="19">
        <f t="shared" ref="L184" si="87">SUM(L177:L183)</f>
        <v>78.3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100</v>
      </c>
      <c r="G185" s="43">
        <v>2.5</v>
      </c>
      <c r="H185" s="43">
        <v>5.78</v>
      </c>
      <c r="I185" s="43">
        <v>11.28</v>
      </c>
      <c r="J185" s="43">
        <v>107.18</v>
      </c>
      <c r="K185" s="44">
        <v>67</v>
      </c>
      <c r="L185" s="43">
        <v>11.54</v>
      </c>
    </row>
    <row r="186" spans="1:12" ht="14.4" x14ac:dyDescent="0.3">
      <c r="A186" s="23"/>
      <c r="B186" s="15"/>
      <c r="C186" s="11"/>
      <c r="D186" s="7" t="s">
        <v>27</v>
      </c>
      <c r="E186" s="42" t="s">
        <v>90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4.4" x14ac:dyDescent="0.3">
      <c r="A187" s="23"/>
      <c r="B187" s="15"/>
      <c r="C187" s="11"/>
      <c r="D187" s="7" t="s">
        <v>28</v>
      </c>
      <c r="E187" s="42" t="s">
        <v>76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4.4" x14ac:dyDescent="0.3">
      <c r="A190" s="23"/>
      <c r="B190" s="15"/>
      <c r="C190" s="11"/>
      <c r="D190" s="7" t="s">
        <v>31</v>
      </c>
      <c r="E190" s="42" t="s">
        <v>54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44</v>
      </c>
      <c r="L190" s="43">
        <v>2.25</v>
      </c>
    </row>
    <row r="191" spans="1:12" ht="14.4" x14ac:dyDescent="0.3">
      <c r="A191" s="23"/>
      <c r="B191" s="15"/>
      <c r="C191" s="11"/>
      <c r="D191" s="7" t="s">
        <v>32</v>
      </c>
      <c r="E191" s="42" t="s">
        <v>55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44</v>
      </c>
      <c r="L191" s="43">
        <v>2.76</v>
      </c>
    </row>
    <row r="192" spans="1:12" ht="14.4" x14ac:dyDescent="0.3">
      <c r="A192" s="23"/>
      <c r="B192" s="15"/>
      <c r="C192" s="11"/>
      <c r="D192" s="6"/>
      <c r="E192" s="42" t="s">
        <v>91</v>
      </c>
      <c r="F192" s="43">
        <v>15</v>
      </c>
      <c r="G192" s="43">
        <v>1.7</v>
      </c>
      <c r="H192" s="43">
        <v>2.2599999999999998</v>
      </c>
      <c r="I192" s="43">
        <v>13.8</v>
      </c>
      <c r="J192" s="43">
        <v>82.34</v>
      </c>
      <c r="K192" s="44" t="s">
        <v>44</v>
      </c>
      <c r="L192" s="43">
        <v>4.04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32.76</v>
      </c>
      <c r="H194" s="19">
        <f t="shared" si="88"/>
        <v>33.590000000000003</v>
      </c>
      <c r="I194" s="19">
        <f t="shared" si="88"/>
        <v>106.7</v>
      </c>
      <c r="J194" s="19">
        <f t="shared" si="88"/>
        <v>860.08</v>
      </c>
      <c r="K194" s="25"/>
      <c r="L194" s="19">
        <f t="shared" ref="L194" si="89">SUM(L185:L193)</f>
        <v>98.000000000000014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1420</v>
      </c>
      <c r="G195" s="32">
        <f t="shared" ref="G195" si="90">G184+G194</f>
        <v>38.119999999999997</v>
      </c>
      <c r="H195" s="32">
        <f t="shared" ref="H195" si="91">H184+H194</f>
        <v>40.150000000000006</v>
      </c>
      <c r="I195" s="32">
        <f t="shared" ref="I195" si="92">I184+I194</f>
        <v>178.01999999999998</v>
      </c>
      <c r="J195" s="32">
        <f t="shared" ref="J195:L195" si="93">J184+J194</f>
        <v>1336.1399999999999</v>
      </c>
      <c r="K195" s="32"/>
      <c r="L195" s="32">
        <f t="shared" si="93"/>
        <v>176.3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1494.6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53.703999999999994</v>
      </c>
      <c r="H196" s="34">
        <f t="shared" si="94"/>
        <v>55.224999999999987</v>
      </c>
      <c r="I196" s="34">
        <f t="shared" si="94"/>
        <v>186.4014</v>
      </c>
      <c r="J196" s="34">
        <f t="shared" si="94"/>
        <v>1493.0669999999998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176.29999999999998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Колосковская СОШ</cp:lastModifiedBy>
  <dcterms:created xsi:type="dcterms:W3CDTF">2022-05-16T14:23:56Z</dcterms:created>
  <dcterms:modified xsi:type="dcterms:W3CDTF">2025-05-16T12:50:45Z</dcterms:modified>
</cp:coreProperties>
</file>