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F100" i="1"/>
  <c r="J81" i="1"/>
  <c r="L195" i="1"/>
  <c r="J195" i="1"/>
  <c r="G195" i="1"/>
  <c r="F195" i="1"/>
  <c r="H195" i="1"/>
  <c r="I195" i="1"/>
  <c r="L176" i="1"/>
  <c r="J176" i="1"/>
  <c r="I176" i="1"/>
  <c r="H176" i="1"/>
  <c r="G176" i="1"/>
  <c r="F176" i="1"/>
  <c r="L157" i="1"/>
  <c r="J157" i="1"/>
  <c r="I157" i="1"/>
  <c r="G157" i="1"/>
  <c r="F157" i="1"/>
  <c r="L138" i="1"/>
  <c r="F138" i="1"/>
  <c r="G138" i="1"/>
  <c r="H138" i="1"/>
  <c r="I138" i="1"/>
  <c r="F119" i="1"/>
  <c r="H119" i="1"/>
  <c r="L119" i="1"/>
  <c r="I119" i="1"/>
  <c r="G119" i="1"/>
  <c r="J119" i="1"/>
  <c r="H100" i="1"/>
  <c r="I100" i="1"/>
  <c r="G100" i="1"/>
  <c r="J100" i="1"/>
  <c r="L100" i="1"/>
  <c r="I81" i="1"/>
  <c r="H81" i="1"/>
  <c r="L81" i="1"/>
  <c r="G81" i="1"/>
  <c r="F81" i="1"/>
  <c r="L62" i="1"/>
  <c r="J62" i="1"/>
  <c r="I62" i="1"/>
  <c r="H62" i="1"/>
  <c r="G62" i="1"/>
  <c r="F62" i="1"/>
  <c r="I43" i="1"/>
  <c r="H43" i="1"/>
  <c r="G43" i="1"/>
  <c r="F43" i="1"/>
  <c r="L43" i="1"/>
  <c r="J43" i="1"/>
  <c r="J24" i="1"/>
  <c r="G24" i="1"/>
  <c r="L24" i="1"/>
  <c r="I24" i="1"/>
  <c r="H24" i="1"/>
  <c r="F24" i="1"/>
  <c r="F196" i="1" l="1"/>
  <c r="I196" i="1"/>
  <c r="H196" i="1"/>
  <c r="G196" i="1"/>
  <c r="L196" i="1"/>
  <c r="J196" i="1"/>
</calcChain>
</file>

<file path=xl/sharedStrings.xml><?xml version="1.0" encoding="utf-8"?>
<sst xmlns="http://schemas.openxmlformats.org/spreadsheetml/2006/main" count="340" uniqueCount="97">
  <si>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</si>
  <si>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</si>
  <si>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</si>
  <si>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</si>
  <si>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</si>
  <si>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</si>
  <si>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</si>
  <si>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</si>
  <si>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</si>
  <si>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</si>
  <si>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</si>
  <si>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</si>
  <si>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</si>
  <si>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</si>
  <si>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</si>
  <si>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</si>
  <si>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</si>
  <si>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</si>
  <si>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</si>
  <si>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</si>
  <si>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</si>
  <si>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</si>
  <si>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</si>
  <si>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</si>
  <si>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</si>
  <si>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</si>
  <si>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</si>
  <si>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</si>
  <si>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</si>
  <si>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</si>
  <si>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</si>
  <si>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</si>
  <si>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</si>
  <si>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</si>
  <si>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</si>
  <si>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</si>
  <si>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</si>
  <si>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</si>
  <si>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</si>
  <si>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"Колосковская СОШ" Валуйского района Белгородской области</t>
  </si>
  <si>
    <t>Холодная закуска: Овощи порционно/огурец</t>
  </si>
  <si>
    <t>Макаронные изделия отварные с маслом сливочным</t>
  </si>
  <si>
    <t>Чай с лимоном</t>
  </si>
  <si>
    <t>Хлеб пшеничный</t>
  </si>
  <si>
    <t>ПР</t>
  </si>
  <si>
    <t xml:space="preserve">Бифштекс рубленый "Детский" </t>
  </si>
  <si>
    <t>Каша гречневая рассыпчатая с маслом сливочным</t>
  </si>
  <si>
    <t>Компот из быстрозамороженных ягод</t>
  </si>
  <si>
    <t>Хлеб ржано-пшеничный</t>
  </si>
  <si>
    <t>Пудинг творожный</t>
  </si>
  <si>
    <t>Сгущенное молоко</t>
  </si>
  <si>
    <t>Борщ со свежей капустой на м/б</t>
  </si>
  <si>
    <t>Рис отварной с маслом сливочным</t>
  </si>
  <si>
    <t>Плов с птицей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</si>
  <si>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</si>
  <si>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</si>
  <si>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</si>
  <si>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Кондитерское изделие</t>
  </si>
  <si>
    <t>Фрукт порционно</t>
  </si>
  <si>
    <t>Сыр твердо-мягкий порционно с мдж 45%</t>
  </si>
  <si>
    <t>Каша манная молочная с маслом сливочным</t>
  </si>
  <si>
    <t>Салат из свежих помидоров и огурцов с растительным маслом</t>
  </si>
  <si>
    <t>Суп картофельный с горохом на м/б</t>
  </si>
  <si>
    <t>Палочки мясные "Детские" запеченные</t>
  </si>
  <si>
    <t>Компот из смеси сухофруктов</t>
  </si>
  <si>
    <t>Суп картофельный с рыбными консервами</t>
  </si>
  <si>
    <t>Птица порционная с овощами</t>
  </si>
  <si>
    <t>Суп картофельный (с крупой) на м/б</t>
  </si>
  <si>
    <t>Жаркое по-домашнему</t>
  </si>
  <si>
    <t>Щи из свежей капусты</t>
  </si>
  <si>
    <t>Каша рисовая молочная с маслом сливочным</t>
  </si>
  <si>
    <t>Салат "Витаминный"</t>
  </si>
  <si>
    <t>Борщ "Сибирский" с фасолью</t>
  </si>
  <si>
    <t>Котлета "Куриная"</t>
  </si>
  <si>
    <t>Директор</t>
  </si>
  <si>
    <t>Миненко С.Е.</t>
  </si>
  <si>
    <t>Напиток лимонный</t>
  </si>
  <si>
    <t>Котлета "Школьная" запечнная</t>
  </si>
  <si>
    <t>Салат из свеклы с маслом растительным</t>
  </si>
  <si>
    <t>Гуляш мясной 80/20</t>
  </si>
  <si>
    <t>Кукуруза консервированная</t>
  </si>
  <si>
    <t>Йогурт</t>
  </si>
  <si>
    <t>Холодная закуска: Овощи порционно/огурец свежий</t>
  </si>
  <si>
    <t>Каша пшённая с маслом сливочным</t>
  </si>
  <si>
    <t>Блинчики с фруктовой начинкой п/ф</t>
  </si>
  <si>
    <t>Бутерброд с маслом и сыром 30/25/5</t>
  </si>
  <si>
    <t>Салат из свежей капусты "Молодость" /квашенная капуста/</t>
  </si>
  <si>
    <t>Кондитерское изделие (печенье)</t>
  </si>
  <si>
    <t>Молоко "Авишка"</t>
  </si>
  <si>
    <t>Соус сметанный</t>
  </si>
  <si>
    <t>Салат из белокочанной капусты с морковью /солёные огурцы/</t>
  </si>
  <si>
    <t>Макаронные изделия отварные с сыром 180/25</t>
  </si>
  <si>
    <t>Бутерброд с маслом 30/8</t>
  </si>
  <si>
    <t>Котлета "Школьная" запечённая</t>
  </si>
  <si>
    <t>Холодная закуска: Овощи порционно/огурец солёный</t>
  </si>
  <si>
    <t>Кондитерское изделие (печенье/конфета)</t>
  </si>
  <si>
    <t>Салат из капусты с огурцом / Огурцы солёные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</si>
</sst>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31" sqref="E13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74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75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180</v>
      </c>
      <c r="G6" s="40">
        <v>3.6</v>
      </c>
      <c r="H6" s="40">
        <v>6</v>
      </c>
      <c r="I6" s="40">
        <v>54</v>
      </c>
      <c r="J6" s="40">
        <v>288</v>
      </c>
      <c r="K6" s="41" t="s">
        <v>44</v>
      </c>
      <c r="L6" s="40">
        <v>45</v>
      </c>
    </row>
    <row r="7" spans="1:12" ht="14.4" x14ac:dyDescent="0.3">
      <c r="A7" s="23"/>
      <c r="B7" s="15"/>
      <c r="C7" s="11"/>
      <c r="D7" s="6"/>
      <c r="E7" s="42" t="s">
        <v>50</v>
      </c>
      <c r="F7" s="43">
        <v>20</v>
      </c>
      <c r="G7" s="43">
        <v>1.25</v>
      </c>
      <c r="H7" s="43">
        <v>0</v>
      </c>
      <c r="I7" s="43">
        <v>9.5</v>
      </c>
      <c r="J7" s="43">
        <v>43</v>
      </c>
      <c r="K7" s="44" t="s">
        <v>44</v>
      </c>
      <c r="L7" s="43">
        <v>8.84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3.81</v>
      </c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85</v>
      </c>
      <c r="F11" s="43">
        <v>60</v>
      </c>
      <c r="G11" s="43">
        <v>6.45</v>
      </c>
      <c r="H11" s="43">
        <v>7.27</v>
      </c>
      <c r="I11" s="43">
        <v>17.77</v>
      </c>
      <c r="J11" s="43">
        <v>162.25</v>
      </c>
      <c r="K11" s="44">
        <v>3</v>
      </c>
      <c r="L11" s="43">
        <v>15.35</v>
      </c>
    </row>
    <row r="12" spans="1:12" ht="14.4" x14ac:dyDescent="0.3">
      <c r="A12" s="23"/>
      <c r="B12" s="15"/>
      <c r="C12" s="11"/>
      <c r="D12" s="6"/>
      <c r="E12" s="42" t="s">
        <v>88</v>
      </c>
      <c r="F12" s="43">
        <v>200</v>
      </c>
      <c r="G12" s="43">
        <v>5.6</v>
      </c>
      <c r="H12" s="43">
        <v>6.4</v>
      </c>
      <c r="I12" s="43">
        <v>9.4</v>
      </c>
      <c r="J12" s="43">
        <v>117.6</v>
      </c>
      <c r="K12" s="44" t="s">
        <v>44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17.159999999999997</v>
      </c>
      <c r="H13" s="19">
        <f t="shared" si="0"/>
        <v>19.729999999999997</v>
      </c>
      <c r="I13" s="19">
        <f t="shared" si="0"/>
        <v>105.89</v>
      </c>
      <c r="J13" s="19">
        <f t="shared" si="0"/>
        <v>673.31000000000006</v>
      </c>
      <c r="K13" s="25"/>
      <c r="L13" s="19">
        <f t="shared" ref="L13" si="1">SUM(L6:L12)</f>
        <v>73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86</v>
      </c>
      <c r="F14" s="43">
        <v>100</v>
      </c>
      <c r="G14" s="43">
        <v>1.5</v>
      </c>
      <c r="H14" s="43">
        <v>5.2</v>
      </c>
      <c r="I14" s="43">
        <v>9.3000000000000007</v>
      </c>
      <c r="J14" s="43">
        <v>89.83</v>
      </c>
      <c r="K14" s="44">
        <v>56</v>
      </c>
      <c r="L14" s="43">
        <v>8.48</v>
      </c>
    </row>
    <row r="15" spans="1:12" ht="14.4" x14ac:dyDescent="0.3">
      <c r="A15" s="23"/>
      <c r="B15" s="15"/>
      <c r="C15" s="11"/>
      <c r="D15" s="7" t="s">
        <v>27</v>
      </c>
      <c r="E15" s="42" t="s">
        <v>62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10.45</v>
      </c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18.54</v>
      </c>
      <c r="H16" s="43">
        <v>25.86</v>
      </c>
      <c r="I16" s="43">
        <v>4.76</v>
      </c>
      <c r="J16" s="43">
        <v>325.95999999999998</v>
      </c>
      <c r="K16" s="44">
        <v>266</v>
      </c>
      <c r="L16" s="43">
        <v>52.29</v>
      </c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180</v>
      </c>
      <c r="G17" s="43">
        <v>6.84</v>
      </c>
      <c r="H17" s="43">
        <v>4.12</v>
      </c>
      <c r="I17" s="43">
        <v>43.74</v>
      </c>
      <c r="J17" s="43">
        <v>239.36</v>
      </c>
      <c r="K17" s="44">
        <v>203</v>
      </c>
      <c r="L17" s="43">
        <v>8.77</v>
      </c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44</v>
      </c>
      <c r="L19" s="43">
        <v>2.52</v>
      </c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44</v>
      </c>
      <c r="L20" s="43">
        <v>2.08</v>
      </c>
    </row>
    <row r="21" spans="1:12" ht="14.4" x14ac:dyDescent="0.3">
      <c r="A21" s="23"/>
      <c r="B21" s="15"/>
      <c r="C21" s="11"/>
      <c r="D21" s="6"/>
      <c r="E21" s="42" t="s">
        <v>87</v>
      </c>
      <c r="F21" s="43">
        <v>20</v>
      </c>
      <c r="G21" s="43">
        <v>1.7</v>
      </c>
      <c r="H21" s="43">
        <v>2.2599999999999998</v>
      </c>
      <c r="I21" s="43">
        <v>13.8</v>
      </c>
      <c r="J21" s="43">
        <v>82.34</v>
      </c>
      <c r="K21" s="44" t="s">
        <v>44</v>
      </c>
      <c r="L21" s="43">
        <v>4.51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39.020000000000003</v>
      </c>
      <c r="H23" s="19">
        <f t="shared" si="2"/>
        <v>42.089999999999989</v>
      </c>
      <c r="I23" s="19">
        <f t="shared" si="2"/>
        <v>137.58000000000001</v>
      </c>
      <c r="J23" s="19">
        <f t="shared" si="2"/>
        <v>1085.02</v>
      </c>
      <c r="K23" s="25"/>
      <c r="L23" s="19">
        <f t="shared" ref="L23" si="3">SUM(L14:L22)</f>
        <v>94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1580</v>
      </c>
      <c r="G24" s="32">
        <f t="shared" ref="G24:J24" si="4">G13+G23</f>
        <v>56.18</v>
      </c>
      <c r="H24" s="32">
        <f t="shared" si="4"/>
        <v>61.819999999999986</v>
      </c>
      <c r="I24" s="32">
        <f t="shared" si="4"/>
        <v>243.47000000000003</v>
      </c>
      <c r="J24" s="32">
        <f t="shared" si="4"/>
        <v>1758.33</v>
      </c>
      <c r="K24" s="32"/>
      <c r="L24" s="32">
        <f t="shared" ref="L24" si="5">L13+L23</f>
        <v>167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170</v>
      </c>
      <c r="G25" s="40">
        <v>13.17</v>
      </c>
      <c r="H25" s="40">
        <v>12.68</v>
      </c>
      <c r="I25" s="40">
        <v>27.8</v>
      </c>
      <c r="J25" s="40">
        <v>278.07</v>
      </c>
      <c r="K25" s="41">
        <v>222</v>
      </c>
      <c r="L25" s="40">
        <v>51.85</v>
      </c>
    </row>
    <row r="26" spans="1:12" ht="14.4" x14ac:dyDescent="0.3">
      <c r="A26" s="14"/>
      <c r="B26" s="15"/>
      <c r="C26" s="11"/>
      <c r="D26" s="6"/>
      <c r="E26" s="42" t="s">
        <v>89</v>
      </c>
      <c r="F26" s="43">
        <v>35</v>
      </c>
      <c r="G26" s="43">
        <v>1.36</v>
      </c>
      <c r="H26" s="43">
        <v>1.75</v>
      </c>
      <c r="I26" s="43">
        <v>12.02</v>
      </c>
      <c r="J26" s="43">
        <v>65.819999999999993</v>
      </c>
      <c r="K26" s="44">
        <v>86</v>
      </c>
      <c r="L26" s="43">
        <v>4.84</v>
      </c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3.81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58</v>
      </c>
      <c r="F29" s="43">
        <v>110</v>
      </c>
      <c r="G29" s="43">
        <v>1.5</v>
      </c>
      <c r="H29" s="43">
        <v>0.5</v>
      </c>
      <c r="I29" s="43">
        <v>2.1</v>
      </c>
      <c r="J29" s="43">
        <v>94.5</v>
      </c>
      <c r="K29" s="44">
        <v>338</v>
      </c>
      <c r="L29" s="43">
        <v>12.5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16.29</v>
      </c>
      <c r="H32" s="19">
        <f t="shared" ref="H32" si="7">SUM(H25:H31)</f>
        <v>14.99</v>
      </c>
      <c r="I32" s="19">
        <f t="shared" ref="I32" si="8">SUM(I25:I31)</f>
        <v>57.14</v>
      </c>
      <c r="J32" s="19">
        <f t="shared" ref="J32:L32" si="9">SUM(J25:J31)</f>
        <v>500.84999999999997</v>
      </c>
      <c r="K32" s="25"/>
      <c r="L32" s="19">
        <f t="shared" si="9"/>
        <v>73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100</v>
      </c>
      <c r="G33" s="43">
        <v>1.56</v>
      </c>
      <c r="H33" s="43">
        <v>12.03</v>
      </c>
      <c r="I33" s="43">
        <v>8.7799999999999994</v>
      </c>
      <c r="J33" s="43">
        <v>149.69999999999999</v>
      </c>
      <c r="K33" s="44">
        <v>49</v>
      </c>
      <c r="L33" s="43">
        <v>11.29</v>
      </c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14.27</v>
      </c>
    </row>
    <row r="35" spans="1:12" ht="14.4" x14ac:dyDescent="0.3">
      <c r="A35" s="14"/>
      <c r="B35" s="15"/>
      <c r="C35" s="11"/>
      <c r="D35" s="7" t="s">
        <v>28</v>
      </c>
      <c r="E35" s="42" t="s">
        <v>66</v>
      </c>
      <c r="F35" s="43">
        <v>110</v>
      </c>
      <c r="G35" s="43">
        <v>33.090000000000003</v>
      </c>
      <c r="H35" s="43">
        <v>27.34</v>
      </c>
      <c r="I35" s="43">
        <v>8.82</v>
      </c>
      <c r="J35" s="43">
        <v>414.37</v>
      </c>
      <c r="K35" s="44">
        <v>293</v>
      </c>
      <c r="L35" s="43">
        <v>44.04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180</v>
      </c>
      <c r="G36" s="43">
        <v>7.88</v>
      </c>
      <c r="H36" s="43">
        <v>5.03</v>
      </c>
      <c r="I36" s="43">
        <v>38.78</v>
      </c>
      <c r="J36" s="43">
        <v>231.92</v>
      </c>
      <c r="K36" s="44">
        <v>171</v>
      </c>
      <c r="L36" s="43">
        <v>14.6</v>
      </c>
    </row>
    <row r="37" spans="1:12" ht="14.4" x14ac:dyDescent="0.3">
      <c r="A37" s="14"/>
      <c r="B37" s="15"/>
      <c r="C37" s="11"/>
      <c r="D37" s="7" t="s">
        <v>30</v>
      </c>
      <c r="E37" s="42" t="s">
        <v>76</v>
      </c>
      <c r="F37" s="43">
        <v>200</v>
      </c>
      <c r="G37" s="43">
        <v>0.1</v>
      </c>
      <c r="H37" s="43">
        <v>0</v>
      </c>
      <c r="I37" s="43">
        <v>15.7</v>
      </c>
      <c r="J37" s="43">
        <v>63.2</v>
      </c>
      <c r="K37" s="44">
        <v>699</v>
      </c>
      <c r="L37" s="43">
        <v>5.2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44</v>
      </c>
      <c r="L38" s="43">
        <v>2.52</v>
      </c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44</v>
      </c>
      <c r="L39" s="43">
        <v>2.08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49.220000000000013</v>
      </c>
      <c r="H42" s="19">
        <f t="shared" ref="H42" si="11">SUM(H33:H41)</f>
        <v>48.159999999999989</v>
      </c>
      <c r="I42" s="19">
        <f t="shared" ref="I42" si="12">SUM(I33:I41)</f>
        <v>107.61000000000001</v>
      </c>
      <c r="J42" s="19">
        <f t="shared" ref="J42:L42" si="13">SUM(J33:J41)</f>
        <v>1061.51</v>
      </c>
      <c r="K42" s="25"/>
      <c r="L42" s="19">
        <f t="shared" si="13"/>
        <v>93.999999999999986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1425</v>
      </c>
      <c r="G43" s="32">
        <f t="shared" ref="G43" si="14">G32+G42</f>
        <v>65.510000000000019</v>
      </c>
      <c r="H43" s="32">
        <f t="shared" ref="H43" si="15">H32+H42</f>
        <v>63.149999999999991</v>
      </c>
      <c r="I43" s="32">
        <f t="shared" ref="I43" si="16">I32+I42</f>
        <v>164.75</v>
      </c>
      <c r="J43" s="32">
        <f t="shared" ref="J43:L43" si="17">J32+J42</f>
        <v>1562.36</v>
      </c>
      <c r="K43" s="32"/>
      <c r="L43" s="32">
        <f t="shared" si="17"/>
        <v>167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240</v>
      </c>
      <c r="G44" s="40">
        <v>22.35</v>
      </c>
      <c r="H44" s="40">
        <v>26.13</v>
      </c>
      <c r="I44" s="40">
        <v>47.23</v>
      </c>
      <c r="J44" s="40">
        <v>513.57000000000005</v>
      </c>
      <c r="K44" s="41">
        <v>291</v>
      </c>
      <c r="L44" s="40">
        <v>50.04</v>
      </c>
    </row>
    <row r="45" spans="1:12" ht="14.4" x14ac:dyDescent="0.3">
      <c r="A45" s="23"/>
      <c r="B45" s="15"/>
      <c r="C45" s="11"/>
      <c r="D45" s="6"/>
      <c r="E45" s="39" t="s">
        <v>40</v>
      </c>
      <c r="F45" s="43">
        <v>66</v>
      </c>
      <c r="G45" s="43">
        <v>0.55000000000000004</v>
      </c>
      <c r="H45" s="43">
        <v>7.0000000000000007E-2</v>
      </c>
      <c r="I45" s="43">
        <v>1.87</v>
      </c>
      <c r="J45" s="43">
        <v>10.27</v>
      </c>
      <c r="K45" s="44">
        <v>71</v>
      </c>
      <c r="L45" s="43">
        <v>16.63</v>
      </c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3.81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1.52</v>
      </c>
      <c r="H47" s="43">
        <v>0.16</v>
      </c>
      <c r="I47" s="43">
        <v>9.84</v>
      </c>
      <c r="J47" s="43">
        <v>46.88</v>
      </c>
      <c r="K47" s="44" t="s">
        <v>44</v>
      </c>
      <c r="L47" s="43">
        <v>2.52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536</v>
      </c>
      <c r="G51" s="19">
        <f t="shared" ref="G51" si="18">SUM(G44:G50)</f>
        <v>24.680000000000003</v>
      </c>
      <c r="H51" s="19">
        <f t="shared" ref="H51" si="19">SUM(H44:H50)</f>
        <v>26.419999999999998</v>
      </c>
      <c r="I51" s="19">
        <f t="shared" ref="I51" si="20">SUM(I44:I50)</f>
        <v>74.16</v>
      </c>
      <c r="J51" s="19">
        <f t="shared" ref="J51:L51" si="21">SUM(J44:J50)</f>
        <v>633.18000000000006</v>
      </c>
      <c r="K51" s="25"/>
      <c r="L51" s="19">
        <f t="shared" si="21"/>
        <v>73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100</v>
      </c>
      <c r="G52" s="43">
        <v>1.5</v>
      </c>
      <c r="H52" s="43">
        <v>2.1800000000000002</v>
      </c>
      <c r="I52" s="43">
        <v>9.33</v>
      </c>
      <c r="J52" s="43">
        <v>62.98</v>
      </c>
      <c r="K52" s="44">
        <v>45</v>
      </c>
      <c r="L52" s="43">
        <v>9.9700000000000006</v>
      </c>
    </row>
    <row r="53" spans="1:12" ht="14.4" x14ac:dyDescent="0.3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3.15</v>
      </c>
      <c r="H53" s="43">
        <v>3.55</v>
      </c>
      <c r="I53" s="43">
        <v>20.838000000000001</v>
      </c>
      <c r="J53" s="43">
        <v>127.9</v>
      </c>
      <c r="K53" s="44">
        <v>108</v>
      </c>
      <c r="L53" s="43">
        <v>12.04</v>
      </c>
    </row>
    <row r="54" spans="1:12" ht="14.4" x14ac:dyDescent="0.3">
      <c r="A54" s="23"/>
      <c r="B54" s="15"/>
      <c r="C54" s="11"/>
      <c r="D54" s="7" t="s">
        <v>28</v>
      </c>
      <c r="E54" s="42" t="s">
        <v>77</v>
      </c>
      <c r="F54" s="43">
        <v>100</v>
      </c>
      <c r="G54" s="43">
        <v>18.5</v>
      </c>
      <c r="H54" s="43">
        <v>25.86</v>
      </c>
      <c r="I54" s="43">
        <v>4.76</v>
      </c>
      <c r="J54" s="43">
        <v>325.81</v>
      </c>
      <c r="K54" s="44">
        <v>268</v>
      </c>
      <c r="L54" s="43">
        <v>53.01</v>
      </c>
    </row>
    <row r="55" spans="1:12" ht="14.4" x14ac:dyDescent="0.3">
      <c r="A55" s="23"/>
      <c r="B55" s="15"/>
      <c r="C55" s="11"/>
      <c r="D55" s="7" t="s">
        <v>29</v>
      </c>
      <c r="E55" s="42" t="s">
        <v>41</v>
      </c>
      <c r="F55" s="43">
        <v>180</v>
      </c>
      <c r="G55" s="43">
        <v>6.84</v>
      </c>
      <c r="H55" s="43">
        <v>4.12</v>
      </c>
      <c r="I55" s="43">
        <v>43.74</v>
      </c>
      <c r="J55" s="43">
        <v>239.36</v>
      </c>
      <c r="K55" s="44">
        <v>203</v>
      </c>
      <c r="L55" s="43">
        <v>8.77</v>
      </c>
    </row>
    <row r="56" spans="1:12" ht="14.4" x14ac:dyDescent="0.3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0.22</v>
      </c>
      <c r="H56" s="43">
        <v>0</v>
      </c>
      <c r="I56" s="43">
        <v>24.42</v>
      </c>
      <c r="J56" s="43">
        <v>98.56</v>
      </c>
      <c r="K56" s="44">
        <v>349</v>
      </c>
      <c r="L56" s="43">
        <v>5.61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44</v>
      </c>
      <c r="L57" s="43">
        <v>2.52</v>
      </c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44</v>
      </c>
      <c r="L58" s="43">
        <v>2.08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34.369999999999997</v>
      </c>
      <c r="H61" s="19">
        <f t="shared" ref="H61" si="23">SUM(H52:H60)</f>
        <v>36.349999999999994</v>
      </c>
      <c r="I61" s="19">
        <f t="shared" ref="I61" si="24">SUM(I52:I60)</f>
        <v>126.608</v>
      </c>
      <c r="J61" s="19">
        <f t="shared" ref="J61:L61" si="25">SUM(J52:J60)</f>
        <v>971.09000000000015</v>
      </c>
      <c r="K61" s="25"/>
      <c r="L61" s="19">
        <f t="shared" si="25"/>
        <v>93.999999999999986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1436</v>
      </c>
      <c r="G62" s="32">
        <f t="shared" ref="G62" si="26">G51+G61</f>
        <v>59.05</v>
      </c>
      <c r="H62" s="32">
        <f t="shared" ref="H62" si="27">H51+H61</f>
        <v>62.769999999999996</v>
      </c>
      <c r="I62" s="32">
        <f t="shared" ref="I62" si="28">I51+I61</f>
        <v>200.768</v>
      </c>
      <c r="J62" s="32">
        <f t="shared" ref="J62:L62" si="29">J51+J61</f>
        <v>1604.2700000000002</v>
      </c>
      <c r="K62" s="32"/>
      <c r="L62" s="32">
        <f t="shared" si="29"/>
        <v>167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250</v>
      </c>
      <c r="G63" s="40">
        <v>9.1300000000000008</v>
      </c>
      <c r="H63" s="40">
        <v>15.62</v>
      </c>
      <c r="I63" s="40">
        <v>67.87</v>
      </c>
      <c r="J63" s="40">
        <v>448.62</v>
      </c>
      <c r="K63" s="41">
        <v>173</v>
      </c>
      <c r="L63" s="40">
        <v>19.489999999999998</v>
      </c>
    </row>
    <row r="64" spans="1:12" ht="14.4" x14ac:dyDescent="0.3">
      <c r="A64" s="23"/>
      <c r="B64" s="15"/>
      <c r="C64" s="11"/>
      <c r="D64" s="6"/>
      <c r="E64" s="42" t="s">
        <v>59</v>
      </c>
      <c r="F64" s="43">
        <v>25</v>
      </c>
      <c r="G64" s="43">
        <v>5.8</v>
      </c>
      <c r="H64" s="43">
        <v>8.5</v>
      </c>
      <c r="I64" s="43">
        <v>0.03</v>
      </c>
      <c r="J64" s="43">
        <v>99.8</v>
      </c>
      <c r="K64" s="44">
        <v>15</v>
      </c>
      <c r="L64" s="43">
        <v>17.5</v>
      </c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3.81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1.52</v>
      </c>
      <c r="H66" s="43">
        <v>0.16</v>
      </c>
      <c r="I66" s="43">
        <v>9.84</v>
      </c>
      <c r="J66" s="43">
        <v>46.88</v>
      </c>
      <c r="K66" s="44" t="s">
        <v>44</v>
      </c>
      <c r="L66" s="43">
        <v>2.52</v>
      </c>
    </row>
    <row r="67" spans="1:12" ht="14.4" x14ac:dyDescent="0.3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>
        <v>338</v>
      </c>
      <c r="L67" s="43">
        <v>29.68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 t="shared" ref="G70" si="30">SUM(G63:G69)</f>
        <v>17.11</v>
      </c>
      <c r="H70" s="19">
        <f t="shared" ref="H70" si="31">SUM(H63:H69)</f>
        <v>24.739999999999995</v>
      </c>
      <c r="I70" s="19">
        <f t="shared" ref="I70" si="32">SUM(I63:I69)</f>
        <v>102.76</v>
      </c>
      <c r="J70" s="19">
        <f t="shared" ref="J70:L70" si="33">SUM(J63:J69)</f>
        <v>702.16</v>
      </c>
      <c r="K70" s="25"/>
      <c r="L70" s="19">
        <f t="shared" si="33"/>
        <v>73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100</v>
      </c>
      <c r="G71" s="43">
        <v>1.43</v>
      </c>
      <c r="H71" s="43">
        <v>5.08</v>
      </c>
      <c r="I71" s="43">
        <v>8.5500000000000007</v>
      </c>
      <c r="J71" s="43">
        <v>85.68</v>
      </c>
      <c r="K71" s="44">
        <v>52</v>
      </c>
      <c r="L71" s="43">
        <v>8.35</v>
      </c>
    </row>
    <row r="72" spans="1:12" ht="14.4" x14ac:dyDescent="0.3">
      <c r="A72" s="23"/>
      <c r="B72" s="15"/>
      <c r="C72" s="11"/>
      <c r="D72" s="7" t="s">
        <v>27</v>
      </c>
      <c r="E72" s="42" t="s">
        <v>51</v>
      </c>
      <c r="F72" s="43">
        <v>250</v>
      </c>
      <c r="G72" s="43">
        <v>2.4300000000000002</v>
      </c>
      <c r="H72" s="43">
        <v>3.12</v>
      </c>
      <c r="I72" s="43">
        <v>12.01</v>
      </c>
      <c r="J72" s="43">
        <v>85.84</v>
      </c>
      <c r="K72" s="44">
        <v>82</v>
      </c>
      <c r="L72" s="43">
        <v>14.27</v>
      </c>
    </row>
    <row r="73" spans="1:12" ht="14.4" x14ac:dyDescent="0.3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20.2</v>
      </c>
      <c r="H73" s="43">
        <v>12.07</v>
      </c>
      <c r="I73" s="43">
        <v>2.08</v>
      </c>
      <c r="J73" s="43">
        <v>197.75</v>
      </c>
      <c r="K73" s="44">
        <v>232</v>
      </c>
      <c r="L73" s="43">
        <v>34.82</v>
      </c>
    </row>
    <row r="74" spans="1:12" ht="14.4" x14ac:dyDescent="0.3">
      <c r="A74" s="23"/>
      <c r="B74" s="15"/>
      <c r="C74" s="11"/>
      <c r="D74" s="7" t="s">
        <v>29</v>
      </c>
      <c r="E74" s="42" t="s">
        <v>56</v>
      </c>
      <c r="F74" s="43">
        <v>180</v>
      </c>
      <c r="G74" s="43">
        <v>3.95</v>
      </c>
      <c r="H74" s="43">
        <v>8.4700000000000006</v>
      </c>
      <c r="I74" s="43">
        <v>26.65</v>
      </c>
      <c r="J74" s="43">
        <v>198.65</v>
      </c>
      <c r="K74" s="44">
        <v>312</v>
      </c>
      <c r="L74" s="43">
        <v>19.71</v>
      </c>
    </row>
    <row r="75" spans="1:12" ht="14.4" x14ac:dyDescent="0.3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0.06</v>
      </c>
      <c r="H75" s="43">
        <v>0.02</v>
      </c>
      <c r="I75" s="43">
        <v>20.73</v>
      </c>
      <c r="J75" s="43">
        <v>83.34</v>
      </c>
      <c r="K75" s="44">
        <v>345</v>
      </c>
      <c r="L75" s="43">
        <v>4.9000000000000004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44</v>
      </c>
      <c r="L76" s="43">
        <v>2.52</v>
      </c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44</v>
      </c>
      <c r="L77" s="43">
        <v>2.08</v>
      </c>
    </row>
    <row r="78" spans="1:12" ht="14.4" x14ac:dyDescent="0.3">
      <c r="A78" s="23"/>
      <c r="B78" s="15"/>
      <c r="C78" s="11"/>
      <c r="D78" s="6"/>
      <c r="E78" s="42" t="s">
        <v>57</v>
      </c>
      <c r="F78" s="43">
        <v>20</v>
      </c>
      <c r="G78" s="43">
        <v>0.65</v>
      </c>
      <c r="H78" s="43">
        <v>3.8</v>
      </c>
      <c r="I78" s="43">
        <v>17.600000000000001</v>
      </c>
      <c r="J78" s="43">
        <v>38</v>
      </c>
      <c r="K78" s="44" t="s">
        <v>44</v>
      </c>
      <c r="L78" s="43">
        <v>7.35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32.879999999999995</v>
      </c>
      <c r="H80" s="19">
        <f t="shared" ref="H80" si="35">SUM(H71:H79)</f>
        <v>33.200000000000003</v>
      </c>
      <c r="I80" s="19">
        <f t="shared" ref="I80" si="36">SUM(I71:I79)</f>
        <v>111.13999999999999</v>
      </c>
      <c r="J80" s="19">
        <f t="shared" ref="J80:L80" si="37">SUM(J71:J79)</f>
        <v>805.74</v>
      </c>
      <c r="K80" s="25"/>
      <c r="L80" s="19">
        <f t="shared" si="37"/>
        <v>94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1525</v>
      </c>
      <c r="G81" s="32">
        <f t="shared" ref="G81" si="38">G70+G80</f>
        <v>49.989999999999995</v>
      </c>
      <c r="H81" s="32">
        <f t="shared" ref="H81" si="39">H70+H80</f>
        <v>57.94</v>
      </c>
      <c r="I81" s="32">
        <f t="shared" ref="I81" si="40">I70+I80</f>
        <v>213.89999999999998</v>
      </c>
      <c r="J81" s="32">
        <f t="shared" ref="J81:L81" si="41">J70+J80</f>
        <v>1507.9</v>
      </c>
      <c r="K81" s="32"/>
      <c r="L81" s="32">
        <f t="shared" si="41"/>
        <v>167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100</v>
      </c>
      <c r="G82" s="40">
        <v>5.86</v>
      </c>
      <c r="H82" s="40">
        <v>16.309999999999999</v>
      </c>
      <c r="I82" s="40">
        <v>3.07</v>
      </c>
      <c r="J82" s="40">
        <v>182.51</v>
      </c>
      <c r="K82" s="41">
        <v>591</v>
      </c>
      <c r="L82" s="40">
        <v>47.99</v>
      </c>
    </row>
    <row r="83" spans="1:12" ht="14.4" x14ac:dyDescent="0.3">
      <c r="A83" s="23"/>
      <c r="B83" s="15"/>
      <c r="C83" s="11"/>
      <c r="D83" s="6"/>
      <c r="E83" s="42" t="s">
        <v>52</v>
      </c>
      <c r="F83" s="43">
        <v>180</v>
      </c>
      <c r="G83" s="43">
        <v>4.4400000000000004</v>
      </c>
      <c r="H83" s="43">
        <v>6.44</v>
      </c>
      <c r="I83" s="43">
        <v>44.01</v>
      </c>
      <c r="J83" s="43">
        <v>251.82</v>
      </c>
      <c r="K83" s="44">
        <v>304</v>
      </c>
      <c r="L83" s="43">
        <v>8.73</v>
      </c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3.81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1.52</v>
      </c>
      <c r="H85" s="43">
        <v>0.16</v>
      </c>
      <c r="I85" s="43">
        <v>9.84</v>
      </c>
      <c r="J85" s="43">
        <v>46.88</v>
      </c>
      <c r="K85" s="44" t="s">
        <v>44</v>
      </c>
      <c r="L85" s="43">
        <v>2.52</v>
      </c>
    </row>
    <row r="86" spans="1:12" ht="15" thickBot="1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39" t="s">
        <v>80</v>
      </c>
      <c r="F87" s="43">
        <v>40</v>
      </c>
      <c r="G87" s="43">
        <v>1.73</v>
      </c>
      <c r="H87" s="43">
        <v>3.71</v>
      </c>
      <c r="I87" s="43">
        <v>4.82</v>
      </c>
      <c r="J87" s="43">
        <v>59.58</v>
      </c>
      <c r="K87" s="44">
        <v>71</v>
      </c>
      <c r="L87" s="43">
        <v>9.9499999999999993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13.81</v>
      </c>
      <c r="H89" s="19">
        <f t="shared" ref="H89" si="43">SUM(H82:H88)</f>
        <v>26.68</v>
      </c>
      <c r="I89" s="19">
        <f t="shared" ref="I89" si="44">SUM(I82:I88)</f>
        <v>76.960000000000008</v>
      </c>
      <c r="J89" s="19">
        <f t="shared" ref="J89:L89" si="45">SUM(J82:J88)</f>
        <v>603.25</v>
      </c>
      <c r="K89" s="25"/>
      <c r="L89" s="19">
        <f t="shared" si="45"/>
        <v>73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100</v>
      </c>
      <c r="G90" s="43">
        <v>1.56</v>
      </c>
      <c r="H90" s="43">
        <v>12.03</v>
      </c>
      <c r="I90" s="43">
        <v>8.7799999999999994</v>
      </c>
      <c r="J90" s="43">
        <v>149.69999999999999</v>
      </c>
      <c r="K90" s="44">
        <v>49</v>
      </c>
      <c r="L90" s="43">
        <v>11.29</v>
      </c>
    </row>
    <row r="91" spans="1:12" ht="14.4" x14ac:dyDescent="0.3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8.61</v>
      </c>
      <c r="H91" s="43">
        <v>8.4</v>
      </c>
      <c r="I91" s="43">
        <v>14.34</v>
      </c>
      <c r="J91" s="43">
        <v>167.25</v>
      </c>
      <c r="K91" s="44">
        <v>106</v>
      </c>
      <c r="L91" s="43">
        <v>12.12</v>
      </c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16.82</v>
      </c>
      <c r="H92" s="43">
        <v>13.6</v>
      </c>
      <c r="I92" s="43">
        <v>6.7</v>
      </c>
      <c r="J92" s="43">
        <v>216.18</v>
      </c>
      <c r="K92" s="44">
        <v>268</v>
      </c>
      <c r="L92" s="43">
        <v>46.19</v>
      </c>
    </row>
    <row r="93" spans="1:12" ht="14.4" x14ac:dyDescent="0.3">
      <c r="A93" s="23"/>
      <c r="B93" s="15"/>
      <c r="C93" s="11"/>
      <c r="D93" s="7" t="s">
        <v>29</v>
      </c>
      <c r="E93" s="42" t="s">
        <v>46</v>
      </c>
      <c r="F93" s="43">
        <v>180</v>
      </c>
      <c r="G93" s="43">
        <v>7.88</v>
      </c>
      <c r="H93" s="43">
        <v>5.03</v>
      </c>
      <c r="I93" s="43">
        <v>38.78</v>
      </c>
      <c r="J93" s="43">
        <v>231.92</v>
      </c>
      <c r="K93" s="44">
        <v>171</v>
      </c>
      <c r="L93" s="43">
        <v>14.6</v>
      </c>
    </row>
    <row r="94" spans="1:12" ht="14.4" x14ac:dyDescent="0.3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0.1</v>
      </c>
      <c r="H94" s="43">
        <v>0</v>
      </c>
      <c r="I94" s="43">
        <v>15.7</v>
      </c>
      <c r="J94" s="43">
        <v>63.2</v>
      </c>
      <c r="K94" s="44">
        <v>699</v>
      </c>
      <c r="L94" s="43">
        <v>5.2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44</v>
      </c>
      <c r="L95" s="43">
        <v>2.52</v>
      </c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44</v>
      </c>
      <c r="L96" s="43">
        <v>2.08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39.13000000000001</v>
      </c>
      <c r="H99" s="19">
        <f t="shared" ref="H99" si="47">SUM(H90:H98)</f>
        <v>39.699999999999996</v>
      </c>
      <c r="I99" s="19">
        <f t="shared" ref="I99" si="48">SUM(I90:I98)</f>
        <v>107.82</v>
      </c>
      <c r="J99" s="19">
        <f t="shared" ref="J99:L99" si="49">SUM(J90:J98)</f>
        <v>944.73</v>
      </c>
      <c r="K99" s="25"/>
      <c r="L99" s="19">
        <f t="shared" si="49"/>
        <v>93.999999999999986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1450</v>
      </c>
      <c r="G100" s="32">
        <f t="shared" ref="G100" si="50">G89+G99</f>
        <v>52.940000000000012</v>
      </c>
      <c r="H100" s="32">
        <f t="shared" ref="H100" si="51">H89+H99</f>
        <v>66.38</v>
      </c>
      <c r="I100" s="32">
        <f t="shared" ref="I100" si="52">I89+I99</f>
        <v>184.78</v>
      </c>
      <c r="J100" s="32">
        <f t="shared" ref="J100:L100" si="53">J89+J99</f>
        <v>1547.98</v>
      </c>
      <c r="K100" s="32"/>
      <c r="L100" s="32">
        <f t="shared" si="53"/>
        <v>167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205</v>
      </c>
      <c r="G101" s="40">
        <v>11.17</v>
      </c>
      <c r="H101" s="40">
        <v>10.28</v>
      </c>
      <c r="I101" s="40">
        <v>31.78</v>
      </c>
      <c r="J101" s="40">
        <v>264</v>
      </c>
      <c r="K101" s="41">
        <v>203</v>
      </c>
      <c r="L101" s="40">
        <v>26.27</v>
      </c>
    </row>
    <row r="102" spans="1:12" ht="14.4" x14ac:dyDescent="0.3">
      <c r="A102" s="23"/>
      <c r="B102" s="15"/>
      <c r="C102" s="11"/>
      <c r="D102" s="6"/>
      <c r="E102" s="42" t="s">
        <v>81</v>
      </c>
      <c r="F102" s="43">
        <v>100</v>
      </c>
      <c r="G102" s="43">
        <v>5.86</v>
      </c>
      <c r="H102" s="43">
        <v>16.309999999999999</v>
      </c>
      <c r="I102" s="43">
        <v>3.07</v>
      </c>
      <c r="J102" s="43">
        <v>182.51</v>
      </c>
      <c r="K102" s="44" t="s">
        <v>44</v>
      </c>
      <c r="L102" s="43">
        <v>32</v>
      </c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3.81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92</v>
      </c>
      <c r="F106" s="43">
        <v>38</v>
      </c>
      <c r="G106" s="43">
        <v>6.45</v>
      </c>
      <c r="H106" s="43">
        <v>7.27</v>
      </c>
      <c r="I106" s="43">
        <v>17.77</v>
      </c>
      <c r="J106" s="43">
        <v>162.25</v>
      </c>
      <c r="K106" s="44">
        <v>3</v>
      </c>
      <c r="L106" s="43">
        <v>10.92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543</v>
      </c>
      <c r="G108" s="19">
        <f>SUM(G101:G107)</f>
        <v>23.740000000000002</v>
      </c>
      <c r="H108" s="19">
        <f>SUM(H101:H107)</f>
        <v>33.919999999999995</v>
      </c>
      <c r="I108" s="19">
        <f t="shared" ref="I108:J108" si="54">SUM(I101:I107)</f>
        <v>67.84</v>
      </c>
      <c r="J108" s="19">
        <f t="shared" si="54"/>
        <v>671.22</v>
      </c>
      <c r="K108" s="25"/>
      <c r="L108" s="19">
        <f t="shared" ref="L108" si="55">SUM(L101:L107)</f>
        <v>73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100</v>
      </c>
      <c r="G109" s="43">
        <v>1.5</v>
      </c>
      <c r="H109" s="43">
        <v>5.2</v>
      </c>
      <c r="I109" s="43">
        <v>9.3000000000000007</v>
      </c>
      <c r="J109" s="43">
        <v>89.83</v>
      </c>
      <c r="K109" s="44">
        <v>56</v>
      </c>
      <c r="L109" s="43">
        <v>8.48</v>
      </c>
    </row>
    <row r="110" spans="1:12" ht="14.4" x14ac:dyDescent="0.3">
      <c r="A110" s="23"/>
      <c r="B110" s="15"/>
      <c r="C110" s="11"/>
      <c r="D110" s="7" t="s">
        <v>27</v>
      </c>
      <c r="E110" s="42" t="s">
        <v>69</v>
      </c>
      <c r="F110" s="43">
        <v>250</v>
      </c>
      <c r="G110" s="43">
        <v>2.44</v>
      </c>
      <c r="H110" s="43">
        <v>6.41</v>
      </c>
      <c r="I110" s="43">
        <v>11.11</v>
      </c>
      <c r="J110" s="43">
        <v>111.89</v>
      </c>
      <c r="K110" s="44">
        <v>88</v>
      </c>
      <c r="L110" s="43">
        <v>14.28</v>
      </c>
    </row>
    <row r="111" spans="1:12" ht="14.4" x14ac:dyDescent="0.3">
      <c r="A111" s="23"/>
      <c r="B111" s="15"/>
      <c r="C111" s="11"/>
      <c r="D111" s="7" t="s">
        <v>28</v>
      </c>
      <c r="E111" s="42" t="s">
        <v>93</v>
      </c>
      <c r="F111" s="43">
        <v>100</v>
      </c>
      <c r="G111" s="43">
        <v>18.5</v>
      </c>
      <c r="H111" s="43">
        <v>25.86</v>
      </c>
      <c r="I111" s="43">
        <v>4.76</v>
      </c>
      <c r="J111" s="43">
        <v>325.81</v>
      </c>
      <c r="K111" s="44">
        <v>268</v>
      </c>
      <c r="L111" s="43">
        <v>53.01</v>
      </c>
    </row>
    <row r="112" spans="1:12" ht="14.4" x14ac:dyDescent="0.3">
      <c r="A112" s="23"/>
      <c r="B112" s="15"/>
      <c r="C112" s="11"/>
      <c r="D112" s="7" t="s">
        <v>29</v>
      </c>
      <c r="E112" s="42" t="s">
        <v>52</v>
      </c>
      <c r="F112" s="43">
        <v>180</v>
      </c>
      <c r="G112" s="43">
        <v>4.4400000000000004</v>
      </c>
      <c r="H112" s="43">
        <v>6.44</v>
      </c>
      <c r="I112" s="43">
        <v>44.01</v>
      </c>
      <c r="J112" s="43">
        <v>251.82</v>
      </c>
      <c r="K112" s="44">
        <v>304</v>
      </c>
      <c r="L112" s="43">
        <v>8.73</v>
      </c>
    </row>
    <row r="113" spans="1:12" ht="14.4" x14ac:dyDescent="0.3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0.06</v>
      </c>
      <c r="H113" s="43">
        <v>0.02</v>
      </c>
      <c r="I113" s="43">
        <v>20.73</v>
      </c>
      <c r="J113" s="43">
        <v>83.34</v>
      </c>
      <c r="K113" s="44">
        <v>345</v>
      </c>
      <c r="L113" s="43">
        <v>4.9000000000000004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44</v>
      </c>
      <c r="L114" s="43">
        <v>2.52</v>
      </c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44</v>
      </c>
      <c r="L115" s="43">
        <v>2.08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31.1</v>
      </c>
      <c r="H118" s="19">
        <f t="shared" si="56"/>
        <v>44.569999999999993</v>
      </c>
      <c r="I118" s="19">
        <f t="shared" si="56"/>
        <v>113.43</v>
      </c>
      <c r="J118" s="19">
        <f t="shared" si="56"/>
        <v>979.17</v>
      </c>
      <c r="K118" s="25"/>
      <c r="L118" s="19">
        <f t="shared" ref="L118" si="57">SUM(L109:L117)</f>
        <v>94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1443</v>
      </c>
      <c r="G119" s="32">
        <f t="shared" ref="G119" si="58">G108+G118</f>
        <v>54.84</v>
      </c>
      <c r="H119" s="32">
        <f t="shared" ref="H119" si="59">H108+H118</f>
        <v>78.489999999999981</v>
      </c>
      <c r="I119" s="32">
        <f t="shared" ref="I119" si="60">I108+I118</f>
        <v>181.27</v>
      </c>
      <c r="J119" s="32">
        <f t="shared" ref="J119:L119" si="61">J108+J118</f>
        <v>1650.3899999999999</v>
      </c>
      <c r="K119" s="32"/>
      <c r="L119" s="32">
        <f t="shared" si="61"/>
        <v>167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170</v>
      </c>
      <c r="G120" s="40">
        <v>13.17</v>
      </c>
      <c r="H120" s="40">
        <v>12.68</v>
      </c>
      <c r="I120" s="40">
        <v>27.8</v>
      </c>
      <c r="J120" s="40">
        <v>278.07</v>
      </c>
      <c r="K120" s="41">
        <v>222</v>
      </c>
      <c r="L120" s="40">
        <v>51.85</v>
      </c>
    </row>
    <row r="121" spans="1:12" ht="14.4" x14ac:dyDescent="0.3">
      <c r="A121" s="14"/>
      <c r="B121" s="15"/>
      <c r="C121" s="11"/>
      <c r="D121" s="6"/>
      <c r="E121" s="42" t="s">
        <v>50</v>
      </c>
      <c r="F121" s="43">
        <v>15</v>
      </c>
      <c r="G121" s="43">
        <v>1</v>
      </c>
      <c r="H121" s="43">
        <v>0</v>
      </c>
      <c r="I121" s="43">
        <v>7.6</v>
      </c>
      <c r="J121" s="43">
        <v>34</v>
      </c>
      <c r="K121" s="44" t="s">
        <v>44</v>
      </c>
      <c r="L121" s="43">
        <v>4.84</v>
      </c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3.81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1.5</v>
      </c>
      <c r="H124" s="43">
        <v>0.5</v>
      </c>
      <c r="I124" s="43">
        <v>2.1</v>
      </c>
      <c r="J124" s="43">
        <v>94.5</v>
      </c>
      <c r="K124" s="44">
        <v>338</v>
      </c>
      <c r="L124" s="43">
        <v>12.5</v>
      </c>
    </row>
    <row r="125" spans="1:12" ht="14.4" x14ac:dyDescent="0.3">
      <c r="A125" s="14"/>
      <c r="B125" s="15"/>
      <c r="C125" s="11"/>
      <c r="D125" s="6"/>
      <c r="E125" s="42" t="s">
        <v>88</v>
      </c>
      <c r="F125" s="43">
        <v>200</v>
      </c>
      <c r="G125" s="43">
        <v>5.6</v>
      </c>
      <c r="H125" s="43">
        <v>6.4</v>
      </c>
      <c r="I125" s="43">
        <v>9.4</v>
      </c>
      <c r="J125" s="43">
        <v>117.6</v>
      </c>
      <c r="K125" s="44" t="s">
        <v>44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685</v>
      </c>
      <c r="G127" s="19">
        <f t="shared" ref="G127:J127" si="62">SUM(G120:G126)</f>
        <v>21.53</v>
      </c>
      <c r="H127" s="19">
        <f t="shared" si="62"/>
        <v>19.64</v>
      </c>
      <c r="I127" s="19">
        <f t="shared" si="62"/>
        <v>62.12</v>
      </c>
      <c r="J127" s="19">
        <f t="shared" si="62"/>
        <v>586.63</v>
      </c>
      <c r="K127" s="25"/>
      <c r="L127" s="19">
        <f t="shared" ref="L127" si="63">SUM(L120:L126)</f>
        <v>73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94</v>
      </c>
      <c r="F128" s="43">
        <v>100</v>
      </c>
      <c r="G128" s="43">
        <v>0.5</v>
      </c>
      <c r="H128" s="43">
        <v>0.06</v>
      </c>
      <c r="I128" s="43">
        <v>1.7</v>
      </c>
      <c r="J128" s="43">
        <v>9.34</v>
      </c>
      <c r="K128" s="44">
        <v>71</v>
      </c>
      <c r="L128" s="43">
        <v>15.11</v>
      </c>
    </row>
    <row r="129" spans="1:12" ht="14.4" x14ac:dyDescent="0.3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6.22</v>
      </c>
      <c r="H129" s="43">
        <v>3.99</v>
      </c>
      <c r="I129" s="43">
        <v>21.73</v>
      </c>
      <c r="J129" s="43">
        <v>147.71</v>
      </c>
      <c r="K129" s="44">
        <v>102</v>
      </c>
      <c r="L129" s="43">
        <v>10.45</v>
      </c>
    </row>
    <row r="130" spans="1:12" ht="14.4" x14ac:dyDescent="0.3">
      <c r="A130" s="14"/>
      <c r="B130" s="15"/>
      <c r="C130" s="11"/>
      <c r="D130" s="7" t="s">
        <v>28</v>
      </c>
      <c r="E130" s="42" t="s">
        <v>66</v>
      </c>
      <c r="F130" s="43">
        <v>110</v>
      </c>
      <c r="G130" s="43">
        <v>33.090000000000003</v>
      </c>
      <c r="H130" s="43">
        <v>27.34</v>
      </c>
      <c r="I130" s="43">
        <v>8.82</v>
      </c>
      <c r="J130" s="43">
        <v>414.37</v>
      </c>
      <c r="K130" s="44">
        <v>293</v>
      </c>
      <c r="L130" s="43">
        <v>44.04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180</v>
      </c>
      <c r="G131" s="43">
        <v>7.88</v>
      </c>
      <c r="H131" s="43">
        <v>5.03</v>
      </c>
      <c r="I131" s="43">
        <v>38.78</v>
      </c>
      <c r="J131" s="43">
        <v>231.92</v>
      </c>
      <c r="K131" s="44">
        <v>171</v>
      </c>
      <c r="L131" s="43">
        <v>14.6</v>
      </c>
    </row>
    <row r="132" spans="1:12" ht="14.4" x14ac:dyDescent="0.3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5.2</v>
      </c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44</v>
      </c>
      <c r="L133" s="43">
        <v>2.52</v>
      </c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44</v>
      </c>
      <c r="L134" s="43">
        <v>2.08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51.95000000000001</v>
      </c>
      <c r="H137" s="19">
        <f t="shared" si="64"/>
        <v>37.059999999999995</v>
      </c>
      <c r="I137" s="19">
        <f t="shared" si="64"/>
        <v>110.25</v>
      </c>
      <c r="J137" s="19">
        <f t="shared" si="64"/>
        <v>983.0200000000001</v>
      </c>
      <c r="K137" s="25"/>
      <c r="L137" s="19">
        <f t="shared" ref="L137" si="65">SUM(L128:L136)</f>
        <v>93.999999999999986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1595</v>
      </c>
      <c r="G138" s="32">
        <f t="shared" ref="G138" si="66">G127+G137</f>
        <v>73.480000000000018</v>
      </c>
      <c r="H138" s="32">
        <f t="shared" ref="H138" si="67">H127+H137</f>
        <v>56.699999999999996</v>
      </c>
      <c r="I138" s="32">
        <f t="shared" ref="I138" si="68">I127+I137</f>
        <v>172.37</v>
      </c>
      <c r="J138" s="32">
        <f t="shared" ref="J138:L138" si="69">J127+J137</f>
        <v>1569.65</v>
      </c>
      <c r="K138" s="32"/>
      <c r="L138" s="32">
        <f t="shared" si="69"/>
        <v>167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240</v>
      </c>
      <c r="G139" s="40">
        <v>22.35</v>
      </c>
      <c r="H139" s="40">
        <v>26.13</v>
      </c>
      <c r="I139" s="40">
        <v>47.23</v>
      </c>
      <c r="J139" s="40">
        <v>513.57000000000005</v>
      </c>
      <c r="K139" s="41">
        <v>291</v>
      </c>
      <c r="L139" s="40">
        <v>50.04</v>
      </c>
    </row>
    <row r="140" spans="1:12" ht="14.4" x14ac:dyDescent="0.3">
      <c r="A140" s="23"/>
      <c r="B140" s="15"/>
      <c r="C140" s="11"/>
      <c r="D140" s="6"/>
      <c r="E140" s="39" t="s">
        <v>82</v>
      </c>
      <c r="F140" s="43">
        <v>66</v>
      </c>
      <c r="G140" s="43">
        <v>0.55000000000000004</v>
      </c>
      <c r="H140" s="43">
        <v>7.0000000000000007E-2</v>
      </c>
      <c r="I140" s="43">
        <v>1.87</v>
      </c>
      <c r="J140" s="43">
        <v>10.27</v>
      </c>
      <c r="K140" s="44">
        <v>71</v>
      </c>
      <c r="L140" s="43">
        <v>16.63</v>
      </c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3.81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1.52</v>
      </c>
      <c r="H142" s="43">
        <v>0.16</v>
      </c>
      <c r="I142" s="43">
        <v>9.84</v>
      </c>
      <c r="J142" s="43">
        <v>46.88</v>
      </c>
      <c r="K142" s="44" t="s">
        <v>44</v>
      </c>
      <c r="L142" s="43">
        <v>2.52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536</v>
      </c>
      <c r="G146" s="19">
        <f t="shared" ref="G146:J146" si="70">SUM(G139:G145)</f>
        <v>24.680000000000003</v>
      </c>
      <c r="H146" s="19">
        <f t="shared" si="70"/>
        <v>26.419999999999998</v>
      </c>
      <c r="I146" s="19">
        <f t="shared" si="70"/>
        <v>74.16</v>
      </c>
      <c r="J146" s="19">
        <f t="shared" si="70"/>
        <v>633.18000000000006</v>
      </c>
      <c r="K146" s="25"/>
      <c r="L146" s="19">
        <f t="shared" ref="L146" si="71">SUM(L139:L145)</f>
        <v>73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100</v>
      </c>
      <c r="G147" s="43">
        <v>1.43</v>
      </c>
      <c r="H147" s="43">
        <v>5.08</v>
      </c>
      <c r="I147" s="43">
        <v>8.5500000000000007</v>
      </c>
      <c r="J147" s="43">
        <v>85.68</v>
      </c>
      <c r="K147" s="44">
        <v>52</v>
      </c>
      <c r="L147" s="43">
        <v>8.35</v>
      </c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3.15</v>
      </c>
      <c r="H148" s="43">
        <v>3.55</v>
      </c>
      <c r="I148" s="43">
        <v>20.838000000000001</v>
      </c>
      <c r="J148" s="43">
        <v>127.9</v>
      </c>
      <c r="K148" s="44">
        <v>108</v>
      </c>
      <c r="L148" s="43">
        <v>12.04</v>
      </c>
    </row>
    <row r="149" spans="1:12" ht="14.4" x14ac:dyDescent="0.3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58.14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0.22</v>
      </c>
      <c r="H151" s="43">
        <v>0</v>
      </c>
      <c r="I151" s="43">
        <v>24.42</v>
      </c>
      <c r="J151" s="43">
        <v>98.56</v>
      </c>
      <c r="K151" s="44">
        <v>349</v>
      </c>
      <c r="L151" s="43">
        <v>5.61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44</v>
      </c>
      <c r="L152" s="43">
        <v>2.52</v>
      </c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44</v>
      </c>
      <c r="L153" s="43">
        <v>2.08</v>
      </c>
    </row>
    <row r="154" spans="1:12" ht="14.4" x14ac:dyDescent="0.3">
      <c r="A154" s="23"/>
      <c r="B154" s="15"/>
      <c r="C154" s="11"/>
      <c r="D154" s="6"/>
      <c r="E154" s="42" t="s">
        <v>95</v>
      </c>
      <c r="F154" s="43">
        <v>20</v>
      </c>
      <c r="G154" s="43">
        <v>1.7</v>
      </c>
      <c r="H154" s="43">
        <v>2.2599999999999998</v>
      </c>
      <c r="I154" s="43">
        <v>13.8</v>
      </c>
      <c r="J154" s="43">
        <v>82.34</v>
      </c>
      <c r="K154" s="44" t="s">
        <v>44</v>
      </c>
      <c r="L154" s="43">
        <v>5.26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27.78</v>
      </c>
      <c r="H156" s="19">
        <f t="shared" si="72"/>
        <v>29.54</v>
      </c>
      <c r="I156" s="19">
        <f t="shared" si="72"/>
        <v>121.73800000000001</v>
      </c>
      <c r="J156" s="19">
        <f t="shared" si="72"/>
        <v>864.0100000000001</v>
      </c>
      <c r="K156" s="25"/>
      <c r="L156" s="19">
        <f t="shared" ref="L156" si="73">SUM(L147:L155)</f>
        <v>94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1416</v>
      </c>
      <c r="G157" s="32">
        <f t="shared" ref="G157" si="74">G146+G156</f>
        <v>52.460000000000008</v>
      </c>
      <c r="H157" s="32">
        <f t="shared" ref="H157" si="75">H146+H156</f>
        <v>55.959999999999994</v>
      </c>
      <c r="I157" s="32">
        <f t="shared" ref="I157" si="76">I146+I156</f>
        <v>195.89800000000002</v>
      </c>
      <c r="J157" s="32">
        <f t="shared" ref="J157:L157" si="77">J146+J156</f>
        <v>1497.19</v>
      </c>
      <c r="K157" s="32"/>
      <c r="L157" s="32">
        <f t="shared" si="77"/>
        <v>167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250</v>
      </c>
      <c r="G158" s="40">
        <v>9.1300000000000008</v>
      </c>
      <c r="H158" s="40">
        <v>15.63</v>
      </c>
      <c r="I158" s="40">
        <v>67.88</v>
      </c>
      <c r="J158" s="40">
        <v>448.63</v>
      </c>
      <c r="K158" s="41">
        <v>173</v>
      </c>
      <c r="L158" s="40">
        <v>20.12</v>
      </c>
    </row>
    <row r="159" spans="1:12" ht="14.4" x14ac:dyDescent="0.3">
      <c r="A159" s="23"/>
      <c r="B159" s="15"/>
      <c r="C159" s="11"/>
      <c r="D159" s="6"/>
      <c r="E159" s="42" t="s">
        <v>59</v>
      </c>
      <c r="F159" s="43">
        <v>25</v>
      </c>
      <c r="G159" s="43">
        <v>5.8</v>
      </c>
      <c r="H159" s="43">
        <v>8.5</v>
      </c>
      <c r="I159" s="43">
        <v>0.03</v>
      </c>
      <c r="J159" s="43">
        <v>99.8</v>
      </c>
      <c r="K159" s="44">
        <v>15</v>
      </c>
      <c r="L159" s="43">
        <v>17.5</v>
      </c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3.81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1.52</v>
      </c>
      <c r="H161" s="43">
        <v>0.16</v>
      </c>
      <c r="I161" s="43">
        <v>9.84</v>
      </c>
      <c r="J161" s="43">
        <v>46.88</v>
      </c>
      <c r="K161" s="44" t="s">
        <v>44</v>
      </c>
      <c r="L161" s="43">
        <v>2.52</v>
      </c>
    </row>
    <row r="162" spans="1:12" ht="14.4" x14ac:dyDescent="0.3">
      <c r="A162" s="23"/>
      <c r="B162" s="15"/>
      <c r="C162" s="11"/>
      <c r="D162" s="7" t="s">
        <v>24</v>
      </c>
      <c r="E162" s="42" t="s">
        <v>58</v>
      </c>
      <c r="F162" s="43">
        <v>130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29.05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17.11</v>
      </c>
      <c r="H165" s="19">
        <f t="shared" si="78"/>
        <v>24.75</v>
      </c>
      <c r="I165" s="19">
        <f t="shared" si="78"/>
        <v>102.77</v>
      </c>
      <c r="J165" s="19">
        <f t="shared" si="78"/>
        <v>702.17</v>
      </c>
      <c r="K165" s="25"/>
      <c r="L165" s="19">
        <f t="shared" ref="L165" si="79">SUM(L158:L164)</f>
        <v>73.000000000000014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96</v>
      </c>
      <c r="F166" s="43">
        <v>100</v>
      </c>
      <c r="G166" s="43">
        <v>1.28</v>
      </c>
      <c r="H166" s="43">
        <v>3.4</v>
      </c>
      <c r="I166" s="43">
        <v>3.76</v>
      </c>
      <c r="J166" s="43">
        <v>50.8</v>
      </c>
      <c r="K166" s="44">
        <v>29</v>
      </c>
      <c r="L166" s="43">
        <v>10.99</v>
      </c>
    </row>
    <row r="167" spans="1:12" ht="14.4" x14ac:dyDescent="0.3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2.21</v>
      </c>
      <c r="H167" s="43">
        <v>3.31</v>
      </c>
      <c r="I167" s="43">
        <v>15.93</v>
      </c>
      <c r="J167" s="43">
        <v>102.36</v>
      </c>
      <c r="K167" s="44">
        <v>84</v>
      </c>
      <c r="L167" s="43">
        <v>15.07</v>
      </c>
    </row>
    <row r="168" spans="1:12" ht="14.4" x14ac:dyDescent="0.3">
      <c r="A168" s="23"/>
      <c r="B168" s="15"/>
      <c r="C168" s="11"/>
      <c r="D168" s="7" t="s">
        <v>28</v>
      </c>
      <c r="E168" s="42" t="s">
        <v>73</v>
      </c>
      <c r="F168" s="43">
        <v>100</v>
      </c>
      <c r="G168" s="43">
        <v>15.24</v>
      </c>
      <c r="H168" s="43">
        <v>5.8</v>
      </c>
      <c r="I168" s="43">
        <v>10.199999999999999</v>
      </c>
      <c r="J168" s="43">
        <v>153.80000000000001</v>
      </c>
      <c r="K168" s="44">
        <v>295</v>
      </c>
      <c r="L168" s="43">
        <v>49.67</v>
      </c>
    </row>
    <row r="169" spans="1:12" ht="14.4" x14ac:dyDescent="0.3">
      <c r="A169" s="23"/>
      <c r="B169" s="15"/>
      <c r="C169" s="11"/>
      <c r="D169" s="7" t="s">
        <v>29</v>
      </c>
      <c r="E169" s="42" t="s">
        <v>41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8.77</v>
      </c>
    </row>
    <row r="170" spans="1:12" ht="14.4" x14ac:dyDescent="0.3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44</v>
      </c>
      <c r="L171" s="43">
        <v>2.52</v>
      </c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44</v>
      </c>
      <c r="L172" s="43">
        <v>2.08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29.79</v>
      </c>
      <c r="H175" s="19">
        <f t="shared" si="80"/>
        <v>17.29</v>
      </c>
      <c r="I175" s="19">
        <f t="shared" si="80"/>
        <v>117.88</v>
      </c>
      <c r="J175" s="19">
        <f t="shared" si="80"/>
        <v>746.1400000000001</v>
      </c>
      <c r="K175" s="25"/>
      <c r="L175" s="19">
        <f t="shared" ref="L175" si="81">SUM(L166:L174)</f>
        <v>94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1535</v>
      </c>
      <c r="G176" s="32">
        <f t="shared" ref="G176" si="82">G165+G175</f>
        <v>46.9</v>
      </c>
      <c r="H176" s="32">
        <f t="shared" ref="H176" si="83">H165+H175</f>
        <v>42.04</v>
      </c>
      <c r="I176" s="32">
        <f t="shared" ref="I176" si="84">I165+I175</f>
        <v>220.64999999999998</v>
      </c>
      <c r="J176" s="32">
        <f t="shared" ref="J176:L176" si="85">J165+J175</f>
        <v>1448.31</v>
      </c>
      <c r="K176" s="32"/>
      <c r="L176" s="32">
        <f t="shared" si="85"/>
        <v>167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100</v>
      </c>
      <c r="G177" s="40">
        <v>5.86</v>
      </c>
      <c r="H177" s="40">
        <v>16.309999999999999</v>
      </c>
      <c r="I177" s="40">
        <v>3.07</v>
      </c>
      <c r="J177" s="40">
        <v>182.51</v>
      </c>
      <c r="K177" s="41">
        <v>591</v>
      </c>
      <c r="L177" s="40">
        <v>47.99</v>
      </c>
    </row>
    <row r="178" spans="1:12" ht="14.4" x14ac:dyDescent="0.3">
      <c r="A178" s="23"/>
      <c r="B178" s="15"/>
      <c r="C178" s="11"/>
      <c r="D178" s="6"/>
      <c r="E178" s="42" t="s">
        <v>83</v>
      </c>
      <c r="F178" s="43">
        <v>180</v>
      </c>
      <c r="G178" s="43">
        <v>6.57</v>
      </c>
      <c r="H178" s="43">
        <v>4.1900000000000004</v>
      </c>
      <c r="I178" s="43">
        <v>32.32</v>
      </c>
      <c r="J178" s="43">
        <v>193.27</v>
      </c>
      <c r="K178" s="44">
        <v>171</v>
      </c>
      <c r="L178" s="43">
        <v>8.7100000000000009</v>
      </c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3.81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1.52</v>
      </c>
      <c r="H180" s="43">
        <v>0.16</v>
      </c>
      <c r="I180" s="43">
        <v>9.84</v>
      </c>
      <c r="J180" s="43">
        <v>46.88</v>
      </c>
      <c r="K180" s="44" t="s">
        <v>44</v>
      </c>
      <c r="L180" s="43">
        <v>2.52</v>
      </c>
    </row>
    <row r="181" spans="1:12" ht="15" thickBot="1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39" t="s">
        <v>80</v>
      </c>
      <c r="F182" s="43">
        <v>40</v>
      </c>
      <c r="G182" s="43">
        <v>1.73</v>
      </c>
      <c r="H182" s="43">
        <v>3.71</v>
      </c>
      <c r="I182" s="43">
        <v>4.82</v>
      </c>
      <c r="J182" s="43">
        <v>59.58</v>
      </c>
      <c r="K182" s="44">
        <v>71</v>
      </c>
      <c r="L182" s="43">
        <v>9.9700000000000006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15.94</v>
      </c>
      <c r="H184" s="19">
        <f t="shared" si="86"/>
        <v>24.43</v>
      </c>
      <c r="I184" s="19">
        <f t="shared" si="86"/>
        <v>65.27000000000001</v>
      </c>
      <c r="J184" s="19">
        <f t="shared" si="86"/>
        <v>544.69999999999993</v>
      </c>
      <c r="K184" s="25"/>
      <c r="L184" s="19">
        <f t="shared" ref="L184" si="87">SUM(L177:L183)</f>
        <v>73.000000000000014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61</v>
      </c>
      <c r="F185" s="43">
        <v>100</v>
      </c>
      <c r="G185" s="43">
        <v>0.5</v>
      </c>
      <c r="H185" s="43">
        <v>3.33</v>
      </c>
      <c r="I185" s="43">
        <v>2.66</v>
      </c>
      <c r="J185" s="43">
        <v>42.66</v>
      </c>
      <c r="K185" s="44">
        <v>24</v>
      </c>
      <c r="L185" s="43">
        <v>19.72</v>
      </c>
    </row>
    <row r="186" spans="1:12" ht="14.4" x14ac:dyDescent="0.3">
      <c r="A186" s="23"/>
      <c r="B186" s="15"/>
      <c r="C186" s="11"/>
      <c r="D186" s="7" t="s">
        <v>27</v>
      </c>
      <c r="E186" s="42" t="s">
        <v>54</v>
      </c>
      <c r="F186" s="43">
        <v>250</v>
      </c>
      <c r="G186" s="43">
        <v>12.37</v>
      </c>
      <c r="H186" s="43">
        <v>11.12</v>
      </c>
      <c r="I186" s="43">
        <v>31.5</v>
      </c>
      <c r="J186" s="43">
        <v>275.62</v>
      </c>
      <c r="K186" s="44">
        <v>103</v>
      </c>
      <c r="L186" s="43">
        <v>9.9499999999999993</v>
      </c>
    </row>
    <row r="187" spans="1:12" ht="14.4" x14ac:dyDescent="0.3">
      <c r="A187" s="23"/>
      <c r="B187" s="15"/>
      <c r="C187" s="11"/>
      <c r="D187" s="7" t="s">
        <v>28</v>
      </c>
      <c r="E187" s="42" t="s">
        <v>55</v>
      </c>
      <c r="F187" s="43">
        <v>100</v>
      </c>
      <c r="G187" s="43">
        <v>20.2</v>
      </c>
      <c r="H187" s="43">
        <v>12.07</v>
      </c>
      <c r="I187" s="43">
        <v>2.08</v>
      </c>
      <c r="J187" s="43">
        <v>197.75</v>
      </c>
      <c r="K187" s="44">
        <v>232</v>
      </c>
      <c r="L187" s="43">
        <v>34.82</v>
      </c>
    </row>
    <row r="188" spans="1:12" ht="14.4" x14ac:dyDescent="0.3">
      <c r="A188" s="23"/>
      <c r="B188" s="15"/>
      <c r="C188" s="11"/>
      <c r="D188" s="7" t="s">
        <v>29</v>
      </c>
      <c r="E188" s="42" t="s">
        <v>56</v>
      </c>
      <c r="F188" s="43">
        <v>180</v>
      </c>
      <c r="G188" s="43">
        <v>3.95</v>
      </c>
      <c r="H188" s="43">
        <v>8.4700000000000006</v>
      </c>
      <c r="I188" s="43">
        <v>26.65</v>
      </c>
      <c r="J188" s="43">
        <v>198.65</v>
      </c>
      <c r="K188" s="44">
        <v>312</v>
      </c>
      <c r="L188" s="43">
        <v>19.71</v>
      </c>
    </row>
    <row r="189" spans="1:12" ht="14.4" x14ac:dyDescent="0.3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5.2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44</v>
      </c>
      <c r="L190" s="43">
        <v>2.52</v>
      </c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44</v>
      </c>
      <c r="L191" s="43">
        <v>2.08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41.280000000000008</v>
      </c>
      <c r="H194" s="19">
        <f t="shared" si="88"/>
        <v>35.629999999999995</v>
      </c>
      <c r="I194" s="19">
        <f t="shared" si="88"/>
        <v>102.10999999999999</v>
      </c>
      <c r="J194" s="19">
        <f t="shared" si="88"/>
        <v>894.36</v>
      </c>
      <c r="K194" s="25"/>
      <c r="L194" s="19">
        <f t="shared" ref="L194" si="89">SUM(L185:L193)</f>
        <v>93.999999999999986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1450</v>
      </c>
      <c r="G195" s="32">
        <f t="shared" ref="G195" si="90">G184+G194</f>
        <v>57.220000000000006</v>
      </c>
      <c r="H195" s="32">
        <f t="shared" ref="H195" si="91">H184+H194</f>
        <v>60.059999999999995</v>
      </c>
      <c r="I195" s="32">
        <f t="shared" ref="I195" si="92">I184+I194</f>
        <v>167.38</v>
      </c>
      <c r="J195" s="32">
        <f t="shared" ref="J195:L195" si="93">J184+J194</f>
        <v>1439.06</v>
      </c>
      <c r="K195" s="32"/>
      <c r="L195" s="32">
        <f t="shared" si="93"/>
        <v>167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1485.5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56.857000000000006</v>
      </c>
      <c r="H196" s="34">
        <f t="shared" si="94"/>
        <v>60.530999999999985</v>
      </c>
      <c r="I196" s="34">
        <f t="shared" si="94"/>
        <v>194.52360000000004</v>
      </c>
      <c r="J196" s="34">
        <f t="shared" si="94"/>
        <v>1558.5439999999999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Колосковская СОШ</cp:lastModifiedBy>
  <dcterms:created xsi:type="dcterms:W3CDTF">2022-05-16T14:23:56Z</dcterms:created>
  <dcterms:modified xsi:type="dcterms:W3CDTF">2024-02-27T09:37:23Z</dcterms:modified>
</cp:coreProperties>
</file>