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H157" i="1"/>
  <c r="F100" i="1"/>
  <c r="J81" i="1"/>
  <c r="L195" i="1"/>
  <c r="J195" i="1"/>
  <c r="G195" i="1"/>
  <c r="F195" i="1"/>
  <c r="H195" i="1"/>
  <c r="I195" i="1"/>
  <c r="L176" i="1"/>
  <c r="J176" i="1"/>
  <c r="I176" i="1"/>
  <c r="H176" i="1"/>
  <c r="G176" i="1"/>
  <c r="F176" i="1"/>
  <c r="L157" i="1"/>
  <c r="J157" i="1"/>
  <c r="I157" i="1"/>
  <c r="G157" i="1"/>
  <c r="F157" i="1"/>
  <c r="L138" i="1"/>
  <c r="F138" i="1"/>
  <c r="G138" i="1"/>
  <c r="H138" i="1"/>
  <c r="I138" i="1"/>
  <c r="F119" i="1"/>
  <c r="H119" i="1"/>
  <c r="L119" i="1"/>
  <c r="I119" i="1"/>
  <c r="G119" i="1"/>
  <c r="J119" i="1"/>
  <c r="H100" i="1"/>
  <c r="I100" i="1"/>
  <c r="G100" i="1"/>
  <c r="J100" i="1"/>
  <c r="L100" i="1"/>
  <c r="I81" i="1"/>
  <c r="H81" i="1"/>
  <c r="L81" i="1"/>
  <c r="G81" i="1"/>
  <c r="F81" i="1"/>
  <c r="L62" i="1"/>
  <c r="J62" i="1"/>
  <c r="I62" i="1"/>
  <c r="H62" i="1"/>
  <c r="G62" i="1"/>
  <c r="F62" i="1"/>
  <c r="I43" i="1"/>
  <c r="H43" i="1"/>
  <c r="G43" i="1"/>
  <c r="F43" i="1"/>
  <c r="L43" i="1"/>
  <c r="J43" i="1"/>
  <c r="J24" i="1"/>
  <c r="G24" i="1"/>
  <c r="L24" i="1"/>
  <c r="I24" i="1"/>
  <c r="H24" i="1"/>
  <c r="F24" i="1"/>
  <c r="F196" i="1" l="1"/>
  <c r="I196" i="1"/>
  <c r="H196" i="1"/>
  <c r="G196" i="1"/>
  <c r="L196" i="1"/>
  <c r="J196" i="1"/>
</calcChain>
</file>

<file path=xl/sharedStrings.xml><?xml version="1.0" encoding="utf-8"?>
<sst xmlns="http://schemas.openxmlformats.org/spreadsheetml/2006/main" count="326" uniqueCount="97">
  <si>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</si>
  <si>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</si>
  <si>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</si>
  <si>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</si>
  <si>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</si>
  <si>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</si>
  <si>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</si>
  <si>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</si>
  <si>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</si>
  <si>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</si>
  <si>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</si>
  <si>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</si>
  <si>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</si>
  <si>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</si>
  <si>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</si>
  <si>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</si>
  <si>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</si>
  <si>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</si>
  <si>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</si>
  <si>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</si>
  <si>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</si>
  <si>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</si>
  <si>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</si>
  <si>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</si>
  <si>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</si>
  <si>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</si>
  <si>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</si>
  <si>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</si>
  <si>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</si>
  <si>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</si>
  <si>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</si>
  <si>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</si>
  <si>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</si>
  <si>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</si>
  <si>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</si>
  <si>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</si>
  <si>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</si>
  <si>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</si>
  <si>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</si>
  <si>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маслом сливочным</t>
  </si>
  <si>
    <t>Чай с лимоном</t>
  </si>
  <si>
    <t>Хлеб пшеничный</t>
  </si>
  <si>
    <t>ПР</t>
  </si>
  <si>
    <t>Компот из быстрозамороженных ягод</t>
  </si>
  <si>
    <t>Хлеб ржано-пшеничный</t>
  </si>
  <si>
    <t>Борщ со свежей капустой на м/б</t>
  </si>
  <si>
    <t>Рис отварной с маслом сливочным</t>
  </si>
  <si>
    <t>Картофельное пюре с маслом сливочным</t>
  </si>
  <si>
    <t>Кондитерское изделие</t>
  </si>
  <si>
    <t>Фрукт порционно</t>
  </si>
  <si>
    <t>Каша манная молочная с маслом сливочным</t>
  </si>
  <si>
    <t>Суп картофельный с горохом на м/б</t>
  </si>
  <si>
    <t>Компот из смеси сухофруктов</t>
  </si>
  <si>
    <t>Суп картофельный (с крупой) на м/б</t>
  </si>
  <si>
    <t>Жаркое по-домашнему</t>
  </si>
  <si>
    <t>Каша рисовая молочная с маслом сливочным</t>
  </si>
  <si>
    <t>Директор</t>
  </si>
  <si>
    <t>Напиток лимонный</t>
  </si>
  <si>
    <t>Молоко "Авишка"</t>
  </si>
  <si>
    <t>Птица тушенная с овощами</t>
  </si>
  <si>
    <t>Блинчики с фруктовой начинкой п/ф и сахарной пудрой 160/5</t>
  </si>
  <si>
    <t>Булочка Ромашка</t>
  </si>
  <si>
    <t>Птица запечённая</t>
  </si>
  <si>
    <t>Тефтели "Детские" с соусом 80/50</t>
  </si>
  <si>
    <t>Каша пшённая рассыпчатая с маслом сливочным</t>
  </si>
  <si>
    <t>Батон с маслом 30/8</t>
  </si>
  <si>
    <t>Рыбные биточки</t>
  </si>
  <si>
    <t>Щи из свежей капусты с картофелем на м/б</t>
  </si>
  <si>
    <t>Пудинг из творога со сметанным соусом</t>
  </si>
  <si>
    <t>Фрукт порционно/Яблоко 1шт</t>
  </si>
  <si>
    <t>Каша гречневая рассыпчатая с маслом сливочным</t>
  </si>
  <si>
    <t>Рассольник ленинградский на м/б</t>
  </si>
  <si>
    <t>Борщ "Сибирский" с фасолью на м/б</t>
  </si>
  <si>
    <t>Суп с рыбными консервами</t>
  </si>
  <si>
    <t>Сыр порционно</t>
  </si>
  <si>
    <t>Батон нарезка</t>
  </si>
  <si>
    <t>Капуста квашенная с горошком консервированным (Огурец/помидор солёные)</t>
  </si>
  <si>
    <t>Плов с мясом</t>
  </si>
  <si>
    <t>Подгарнировка:Огурец/помидор солёные</t>
  </si>
  <si>
    <t>Салат из свеклы с маслом растительным (Огурец,помидор солёные)</t>
  </si>
  <si>
    <t>Рыба тушеная в томате с овощами</t>
  </si>
  <si>
    <t>Котлета "Школьная" запеченная</t>
  </si>
  <si>
    <t>Рассольник ленинградсий на м/б</t>
  </si>
  <si>
    <t>Макароны отварные с сыром 180/20</t>
  </si>
  <si>
    <t>Кофейный напиток</t>
  </si>
  <si>
    <t>Капуста квашенная с луком (Огурец,помидор солёные)</t>
  </si>
  <si>
    <t>Подгарнировка: Огурец,помидор соленые</t>
  </si>
  <si>
    <t>Сыр  порционно</t>
  </si>
  <si>
    <t>Каша молочная "Дружба"</t>
  </si>
  <si>
    <t>Салат из белокачанной капусты с морковью (Огурец,помидор соленые)</t>
  </si>
  <si>
    <t>Птица тушёная с овощами</t>
  </si>
  <si>
    <t xml:space="preserve">Компот из быстрозамороженных ягод </t>
  </si>
  <si>
    <t>Салат из свежей капусты "Молодость" (Огурец,помидор солёные)</t>
  </si>
  <si>
    <t>Салат из свеклы с маслом растительным (Огурец,помидор соленые)</t>
  </si>
  <si>
    <t>Винегрет овощной (Огурец,помидор солёные)</t>
  </si>
  <si>
    <t>МОУ "Колосковская СОШ" Валуйского района Белгородской области</t>
  </si>
  <si>
    <t>Миненко С.Е.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</si>
</sst>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5" t="s">
        <v>95</v>
      </c>
      <c r="D1" s="66"/>
      <c r="E1" s="66"/>
      <c r="F1" s="12" t="s">
        <v>16</v>
      </c>
      <c r="G1" s="2" t="s">
        <v>17</v>
      </c>
      <c r="H1" s="67" t="s">
        <v>56</v>
      </c>
      <c r="I1" s="67"/>
      <c r="J1" s="67"/>
      <c r="K1" s="67"/>
    </row>
    <row r="2" spans="1:12" ht="17.399999999999999" x14ac:dyDescent="0.25">
      <c r="A2" s="35" t="s">
        <v>6</v>
      </c>
      <c r="C2" s="2"/>
      <c r="G2" s="2" t="s">
        <v>18</v>
      </c>
      <c r="H2" s="67" t="s">
        <v>96</v>
      </c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2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77</v>
      </c>
      <c r="F6" s="40">
        <v>220</v>
      </c>
      <c r="G6" s="40">
        <v>20.49</v>
      </c>
      <c r="H6" s="40">
        <v>23.95</v>
      </c>
      <c r="I6" s="40">
        <v>43.3</v>
      </c>
      <c r="J6" s="40">
        <v>470.77</v>
      </c>
      <c r="K6" s="41">
        <v>291</v>
      </c>
      <c r="L6" s="40">
        <v>50.45</v>
      </c>
    </row>
    <row r="7" spans="1:12" ht="14.4" x14ac:dyDescent="0.3">
      <c r="A7" s="23"/>
      <c r="B7" s="15"/>
      <c r="C7" s="11"/>
      <c r="D7" s="6"/>
      <c r="E7" s="39" t="s">
        <v>78</v>
      </c>
      <c r="F7" s="43">
        <v>65</v>
      </c>
      <c r="G7" s="43">
        <v>0.66</v>
      </c>
      <c r="H7" s="43">
        <v>0.06</v>
      </c>
      <c r="I7" s="43">
        <v>0.96</v>
      </c>
      <c r="J7" s="43">
        <v>7.02</v>
      </c>
      <c r="K7" s="44" t="s">
        <v>42</v>
      </c>
      <c r="L7" s="43">
        <v>13.93</v>
      </c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0.26</v>
      </c>
      <c r="H8" s="43">
        <v>0.06</v>
      </c>
      <c r="I8" s="43">
        <v>15.22</v>
      </c>
      <c r="J8" s="43">
        <v>62.46</v>
      </c>
      <c r="K8" s="44">
        <v>377</v>
      </c>
      <c r="L8" s="43">
        <v>4.53</v>
      </c>
    </row>
    <row r="9" spans="1:12" ht="14.4" x14ac:dyDescent="0.3">
      <c r="A9" s="23"/>
      <c r="B9" s="15"/>
      <c r="C9" s="11"/>
      <c r="D9" s="7" t="s">
        <v>23</v>
      </c>
      <c r="E9" s="42" t="s">
        <v>75</v>
      </c>
      <c r="F9" s="43">
        <v>30</v>
      </c>
      <c r="G9" s="43">
        <v>1.52</v>
      </c>
      <c r="H9" s="43">
        <v>0.16</v>
      </c>
      <c r="I9" s="43">
        <v>9.84</v>
      </c>
      <c r="J9" s="43">
        <v>46.88</v>
      </c>
      <c r="K9" s="44" t="s">
        <v>42</v>
      </c>
      <c r="L9" s="43">
        <v>3.39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74</v>
      </c>
      <c r="F11" s="43">
        <v>5</v>
      </c>
      <c r="G11" s="43">
        <v>1.33</v>
      </c>
      <c r="H11" s="43">
        <v>1.43</v>
      </c>
      <c r="I11" s="43">
        <v>0.02</v>
      </c>
      <c r="J11" s="43">
        <v>17.8</v>
      </c>
      <c r="K11" s="44">
        <v>41</v>
      </c>
      <c r="L11" s="43">
        <v>6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24.259999999999998</v>
      </c>
      <c r="H13" s="19">
        <f t="shared" si="0"/>
        <v>25.659999999999997</v>
      </c>
      <c r="I13" s="19">
        <f t="shared" si="0"/>
        <v>69.339999999999989</v>
      </c>
      <c r="J13" s="19">
        <f t="shared" si="0"/>
        <v>604.92999999999995</v>
      </c>
      <c r="K13" s="25"/>
      <c r="L13" s="19">
        <f t="shared" ref="L13" si="1">SUM(L6:L12)</f>
        <v>78.3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76</v>
      </c>
      <c r="F14" s="43">
        <v>100</v>
      </c>
      <c r="G14" s="43">
        <v>1.57</v>
      </c>
      <c r="H14" s="43">
        <v>12.03</v>
      </c>
      <c r="I14" s="43">
        <v>8.7799999999999994</v>
      </c>
      <c r="J14" s="43">
        <v>149.69999999999999</v>
      </c>
      <c r="K14" s="44">
        <v>49</v>
      </c>
      <c r="L14" s="43">
        <v>14.27</v>
      </c>
    </row>
    <row r="15" spans="1:12" ht="14.4" x14ac:dyDescent="0.3">
      <c r="A15" s="23"/>
      <c r="B15" s="15"/>
      <c r="C15" s="11"/>
      <c r="D15" s="7" t="s">
        <v>27</v>
      </c>
      <c r="E15" s="42" t="s">
        <v>51</v>
      </c>
      <c r="F15" s="43">
        <v>250</v>
      </c>
      <c r="G15" s="43">
        <v>6.22</v>
      </c>
      <c r="H15" s="43">
        <v>3.99</v>
      </c>
      <c r="I15" s="43">
        <v>21.73</v>
      </c>
      <c r="J15" s="43">
        <v>147.71</v>
      </c>
      <c r="K15" s="44">
        <v>102</v>
      </c>
      <c r="L15" s="43">
        <v>11.46</v>
      </c>
    </row>
    <row r="16" spans="1:12" ht="14.4" x14ac:dyDescent="0.3">
      <c r="A16" s="23"/>
      <c r="B16" s="15"/>
      <c r="C16" s="11"/>
      <c r="D16" s="7" t="s">
        <v>28</v>
      </c>
      <c r="E16" s="42" t="s">
        <v>59</v>
      </c>
      <c r="F16" s="43">
        <v>130</v>
      </c>
      <c r="G16" s="43">
        <v>33.090000000000003</v>
      </c>
      <c r="H16" s="43">
        <v>27.34</v>
      </c>
      <c r="I16" s="43">
        <v>8.82</v>
      </c>
      <c r="J16" s="43">
        <v>414.37</v>
      </c>
      <c r="K16" s="44">
        <v>261</v>
      </c>
      <c r="L16" s="43">
        <v>49.8</v>
      </c>
    </row>
    <row r="17" spans="1:12" ht="14.4" x14ac:dyDescent="0.3">
      <c r="A17" s="23"/>
      <c r="B17" s="15"/>
      <c r="C17" s="11"/>
      <c r="D17" s="7" t="s">
        <v>29</v>
      </c>
      <c r="E17" s="42" t="s">
        <v>70</v>
      </c>
      <c r="F17" s="43">
        <v>180</v>
      </c>
      <c r="G17" s="43">
        <v>7.88</v>
      </c>
      <c r="H17" s="43">
        <v>5.03</v>
      </c>
      <c r="I17" s="43">
        <v>38.78</v>
      </c>
      <c r="J17" s="43">
        <v>231.92</v>
      </c>
      <c r="K17" s="44">
        <v>171</v>
      </c>
      <c r="L17" s="43">
        <v>15.01</v>
      </c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0.06</v>
      </c>
      <c r="H18" s="43">
        <v>0.02</v>
      </c>
      <c r="I18" s="43">
        <v>20.73</v>
      </c>
      <c r="J18" s="43">
        <v>83.34</v>
      </c>
      <c r="K18" s="44">
        <v>345</v>
      </c>
      <c r="L18" s="43">
        <v>4.9000000000000004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44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42</v>
      </c>
      <c r="L20" s="43">
        <v>2.56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51.460000000000008</v>
      </c>
      <c r="H23" s="19">
        <f t="shared" si="2"/>
        <v>48.89</v>
      </c>
      <c r="I23" s="19">
        <f t="shared" si="2"/>
        <v>112.52000000000001</v>
      </c>
      <c r="J23" s="19">
        <f t="shared" si="2"/>
        <v>1096.6399999999999</v>
      </c>
      <c r="K23" s="25"/>
      <c r="L23" s="19">
        <f t="shared" ref="L23" si="3">SUM(L14:L22)</f>
        <v>98.000000000000014</v>
      </c>
    </row>
    <row r="24" spans="1:12" ht="14.4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1420</v>
      </c>
      <c r="G24" s="32">
        <f t="shared" ref="G24:J24" si="4">G13+G23</f>
        <v>75.72</v>
      </c>
      <c r="H24" s="32">
        <f t="shared" si="4"/>
        <v>74.55</v>
      </c>
      <c r="I24" s="32">
        <f t="shared" si="4"/>
        <v>181.86</v>
      </c>
      <c r="J24" s="32">
        <f t="shared" si="4"/>
        <v>1701.5699999999997</v>
      </c>
      <c r="K24" s="32"/>
      <c r="L24" s="32">
        <f t="shared" ref="L24" si="5">L13+L23</f>
        <v>176.3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160</v>
      </c>
      <c r="G25" s="40">
        <v>14.04</v>
      </c>
      <c r="H25" s="40">
        <v>13.53</v>
      </c>
      <c r="I25" s="40">
        <v>29.65</v>
      </c>
      <c r="J25" s="40">
        <v>296.60000000000002</v>
      </c>
      <c r="K25" s="41">
        <v>362</v>
      </c>
      <c r="L25" s="40">
        <v>60.07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0.26</v>
      </c>
      <c r="H27" s="43">
        <v>0.06</v>
      </c>
      <c r="I27" s="43">
        <v>15.22</v>
      </c>
      <c r="J27" s="43">
        <v>62.46</v>
      </c>
      <c r="K27" s="44">
        <v>377</v>
      </c>
      <c r="L27" s="43">
        <v>4.53</v>
      </c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69</v>
      </c>
      <c r="F29" s="43">
        <v>100</v>
      </c>
      <c r="G29" s="43">
        <v>5.6</v>
      </c>
      <c r="H29" s="43">
        <v>6.4</v>
      </c>
      <c r="I29" s="43">
        <v>9.4</v>
      </c>
      <c r="J29" s="43">
        <v>117.6</v>
      </c>
      <c r="K29" s="44">
        <v>338</v>
      </c>
      <c r="L29" s="43">
        <v>13.7</v>
      </c>
    </row>
    <row r="30" spans="1:12" ht="14.4" x14ac:dyDescent="0.3">
      <c r="A30" s="14"/>
      <c r="B30" s="15"/>
      <c r="C30" s="11"/>
      <c r="D30" s="6"/>
      <c r="E30" s="42" t="s">
        <v>58</v>
      </c>
      <c r="F30" s="43">
        <v>200</v>
      </c>
      <c r="G30" s="43">
        <v>5.6</v>
      </c>
      <c r="H30" s="43">
        <v>6.4</v>
      </c>
      <c r="I30" s="43">
        <v>9.4</v>
      </c>
      <c r="J30" s="43">
        <v>117.6</v>
      </c>
      <c r="K30" s="44" t="s">
        <v>42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25.5</v>
      </c>
      <c r="H32" s="19">
        <f t="shared" ref="H32" si="7">SUM(H25:H31)</f>
        <v>26.39</v>
      </c>
      <c r="I32" s="19">
        <f t="shared" ref="I32" si="8">SUM(I25:I31)</f>
        <v>63.669999999999995</v>
      </c>
      <c r="J32" s="19">
        <f t="shared" ref="J32:L32" si="9">SUM(J25:J31)</f>
        <v>594.26</v>
      </c>
      <c r="K32" s="25"/>
      <c r="L32" s="19">
        <f t="shared" si="9"/>
        <v>78.3</v>
      </c>
    </row>
    <row r="33" spans="1:12" ht="27" thickBot="1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79</v>
      </c>
      <c r="F33" s="43">
        <v>100</v>
      </c>
      <c r="G33" s="43">
        <v>1.43</v>
      </c>
      <c r="H33" s="43">
        <v>5.08</v>
      </c>
      <c r="I33" s="43">
        <v>8.5500000000000007</v>
      </c>
      <c r="J33" s="43">
        <v>85.68</v>
      </c>
      <c r="K33" s="44">
        <v>52</v>
      </c>
      <c r="L33" s="43">
        <v>8.9499999999999993</v>
      </c>
    </row>
    <row r="34" spans="1:12" ht="14.4" x14ac:dyDescent="0.3">
      <c r="A34" s="14"/>
      <c r="B34" s="15"/>
      <c r="C34" s="11"/>
      <c r="D34" s="7" t="s">
        <v>27</v>
      </c>
      <c r="E34" s="42" t="s">
        <v>45</v>
      </c>
      <c r="F34" s="43">
        <v>250</v>
      </c>
      <c r="G34" s="43">
        <v>2.4300000000000002</v>
      </c>
      <c r="H34" s="40">
        <v>3.12</v>
      </c>
      <c r="I34" s="40">
        <v>12.01</v>
      </c>
      <c r="J34" s="43">
        <v>85.84</v>
      </c>
      <c r="K34" s="44">
        <v>82</v>
      </c>
      <c r="L34" s="43">
        <v>12.27</v>
      </c>
    </row>
    <row r="35" spans="1:12" ht="14.4" x14ac:dyDescent="0.3">
      <c r="A35" s="14"/>
      <c r="B35" s="15"/>
      <c r="C35" s="11"/>
      <c r="D35" s="7" t="s">
        <v>28</v>
      </c>
      <c r="E35" s="42" t="s">
        <v>80</v>
      </c>
      <c r="F35" s="43">
        <v>120</v>
      </c>
      <c r="G35" s="43">
        <v>24.24</v>
      </c>
      <c r="H35" s="43">
        <v>14.48</v>
      </c>
      <c r="I35" s="43">
        <v>2.4900000000000002</v>
      </c>
      <c r="J35" s="43">
        <v>237.3</v>
      </c>
      <c r="K35" s="44">
        <v>232</v>
      </c>
      <c r="L35" s="43">
        <v>43.35</v>
      </c>
    </row>
    <row r="36" spans="1:12" ht="14.4" x14ac:dyDescent="0.3">
      <c r="A36" s="14"/>
      <c r="B36" s="15"/>
      <c r="C36" s="11"/>
      <c r="D36" s="7" t="s">
        <v>29</v>
      </c>
      <c r="E36" s="52" t="s">
        <v>47</v>
      </c>
      <c r="F36" s="53">
        <v>180</v>
      </c>
      <c r="G36" s="43">
        <v>3.95</v>
      </c>
      <c r="H36" s="43">
        <v>8.4700000000000006</v>
      </c>
      <c r="I36" s="43">
        <v>26.65</v>
      </c>
      <c r="J36" s="43">
        <v>198.65</v>
      </c>
      <c r="K36" s="51">
        <v>312</v>
      </c>
      <c r="L36" s="54">
        <v>21.62</v>
      </c>
    </row>
    <row r="37" spans="1:12" ht="14.4" x14ac:dyDescent="0.3">
      <c r="A37" s="14"/>
      <c r="B37" s="15"/>
      <c r="C37" s="11"/>
      <c r="D37" s="7" t="s">
        <v>30</v>
      </c>
      <c r="E37" s="52" t="s">
        <v>57</v>
      </c>
      <c r="F37" s="53">
        <v>200</v>
      </c>
      <c r="G37" s="43">
        <v>0.1</v>
      </c>
      <c r="H37" s="43">
        <v>0</v>
      </c>
      <c r="I37" s="43">
        <v>15.7</v>
      </c>
      <c r="J37" s="43">
        <v>63.2</v>
      </c>
      <c r="K37" s="51">
        <v>699</v>
      </c>
      <c r="L37" s="54">
        <v>6.4</v>
      </c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30</v>
      </c>
      <c r="G38" s="43">
        <v>1.52</v>
      </c>
      <c r="H38" s="43">
        <v>0.16</v>
      </c>
      <c r="I38" s="43">
        <v>9.84</v>
      </c>
      <c r="J38" s="43">
        <v>46.88</v>
      </c>
      <c r="K38" s="44" t="s">
        <v>42</v>
      </c>
      <c r="L38" s="43">
        <v>2.85</v>
      </c>
    </row>
    <row r="39" spans="1:12" ht="14.4" x14ac:dyDescent="0.3">
      <c r="A39" s="14"/>
      <c r="B39" s="15"/>
      <c r="C39" s="11"/>
      <c r="D39" s="7" t="s">
        <v>32</v>
      </c>
      <c r="E39" s="42" t="s">
        <v>44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42</v>
      </c>
      <c r="L39" s="43">
        <v>2.56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920</v>
      </c>
      <c r="G42" s="19">
        <f t="shared" ref="G42" si="10">SUM(G33:G41)</f>
        <v>36.31</v>
      </c>
      <c r="H42" s="19">
        <f t="shared" ref="H42" si="11">SUM(H33:H41)</f>
        <v>31.79</v>
      </c>
      <c r="I42" s="19">
        <f t="shared" ref="I42" si="12">SUM(I33:I41)</f>
        <v>88.920000000000016</v>
      </c>
      <c r="J42" s="19">
        <f t="shared" ref="J42:L42" si="13">SUM(J33:J41)</f>
        <v>787.15000000000009</v>
      </c>
      <c r="K42" s="25"/>
      <c r="L42" s="19">
        <f t="shared" si="13"/>
        <v>98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1580</v>
      </c>
      <c r="G43" s="32">
        <f t="shared" ref="G43" si="14">G32+G42</f>
        <v>61.81</v>
      </c>
      <c r="H43" s="32">
        <f t="shared" ref="H43" si="15">H32+H42</f>
        <v>58.18</v>
      </c>
      <c r="I43" s="32">
        <f t="shared" ref="I43" si="16">I32+I42</f>
        <v>152.59</v>
      </c>
      <c r="J43" s="32">
        <f t="shared" ref="J43:L43" si="17">J32+J42</f>
        <v>1381.41</v>
      </c>
      <c r="K43" s="32"/>
      <c r="L43" s="32">
        <f t="shared" si="17"/>
        <v>176.3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165</v>
      </c>
      <c r="G44" s="40">
        <v>3.6</v>
      </c>
      <c r="H44" s="40">
        <v>6</v>
      </c>
      <c r="I44" s="40">
        <v>54</v>
      </c>
      <c r="J44" s="40">
        <v>288</v>
      </c>
      <c r="K44" s="41" t="s">
        <v>42</v>
      </c>
      <c r="L44" s="40">
        <v>47.65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0.26</v>
      </c>
      <c r="H46" s="43">
        <v>0.06</v>
      </c>
      <c r="I46" s="43">
        <v>15.22</v>
      </c>
      <c r="J46" s="43">
        <v>62.46</v>
      </c>
      <c r="K46" s="44">
        <v>377</v>
      </c>
      <c r="L46" s="43">
        <v>4.53</v>
      </c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49</v>
      </c>
      <c r="F48" s="43">
        <v>190</v>
      </c>
      <c r="G48" s="43">
        <v>1.5</v>
      </c>
      <c r="H48" s="43">
        <v>0.5</v>
      </c>
      <c r="I48" s="43">
        <v>2.1</v>
      </c>
      <c r="J48" s="43">
        <v>125.6</v>
      </c>
      <c r="K48" s="44">
        <v>338</v>
      </c>
      <c r="L48" s="43">
        <v>26.12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thickBot="1" x14ac:dyDescent="0.3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5.36</v>
      </c>
      <c r="H51" s="19">
        <f t="shared" ref="H51" si="19">SUM(H44:H50)</f>
        <v>6.56</v>
      </c>
      <c r="I51" s="19">
        <f t="shared" ref="I51" si="20">SUM(I44:I50)</f>
        <v>71.319999999999993</v>
      </c>
      <c r="J51" s="19">
        <f t="shared" ref="J51:L51" si="21">SUM(J44:J50)</f>
        <v>476.05999999999995</v>
      </c>
      <c r="K51" s="25"/>
      <c r="L51" s="19">
        <f t="shared" si="21"/>
        <v>78.3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92</v>
      </c>
      <c r="F52" s="43">
        <v>100</v>
      </c>
      <c r="G52" s="43">
        <v>1.5</v>
      </c>
      <c r="H52" s="43">
        <v>5.2</v>
      </c>
      <c r="I52" s="43">
        <v>9.3000000000000007</v>
      </c>
      <c r="J52" s="43">
        <v>89.83</v>
      </c>
      <c r="K52" s="44">
        <v>56</v>
      </c>
      <c r="L52" s="43">
        <v>9.51</v>
      </c>
    </row>
    <row r="53" spans="1:12" ht="14.4" x14ac:dyDescent="0.3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3.15</v>
      </c>
      <c r="H53" s="43">
        <v>3.55</v>
      </c>
      <c r="I53" s="43">
        <v>20.838000000000001</v>
      </c>
      <c r="J53" s="43">
        <v>127.9</v>
      </c>
      <c r="K53" s="44">
        <v>108</v>
      </c>
      <c r="L53" s="43">
        <v>10.64</v>
      </c>
    </row>
    <row r="54" spans="1:12" ht="14.4" x14ac:dyDescent="0.3">
      <c r="A54" s="23"/>
      <c r="B54" s="15"/>
      <c r="C54" s="11"/>
      <c r="D54" s="7" t="s">
        <v>28</v>
      </c>
      <c r="E54" s="42" t="s">
        <v>81</v>
      </c>
      <c r="F54" s="43">
        <v>100</v>
      </c>
      <c r="G54" s="43">
        <v>18.5</v>
      </c>
      <c r="H54" s="43">
        <v>25.86</v>
      </c>
      <c r="I54" s="43">
        <v>4.76</v>
      </c>
      <c r="J54" s="43">
        <v>325.8</v>
      </c>
      <c r="K54" s="44">
        <v>268</v>
      </c>
      <c r="L54" s="43">
        <v>55.86</v>
      </c>
    </row>
    <row r="55" spans="1:12" ht="14.4" x14ac:dyDescent="0.3">
      <c r="A55" s="23"/>
      <c r="B55" s="15"/>
      <c r="C55" s="11"/>
      <c r="D55" s="7" t="s">
        <v>29</v>
      </c>
      <c r="E55" s="42" t="s">
        <v>39</v>
      </c>
      <c r="F55" s="43">
        <v>180</v>
      </c>
      <c r="G55" s="43">
        <v>6.84</v>
      </c>
      <c r="H55" s="43">
        <v>4.12</v>
      </c>
      <c r="I55" s="43">
        <v>43.74</v>
      </c>
      <c r="J55" s="43">
        <v>239.36</v>
      </c>
      <c r="K55" s="44">
        <v>203</v>
      </c>
      <c r="L55" s="43">
        <v>10.97</v>
      </c>
    </row>
    <row r="56" spans="1:12" ht="14.4" x14ac:dyDescent="0.3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0.22</v>
      </c>
      <c r="H56" s="43">
        <v>0</v>
      </c>
      <c r="I56" s="43">
        <v>24.42</v>
      </c>
      <c r="J56" s="43">
        <v>98.56</v>
      </c>
      <c r="K56" s="44">
        <v>349</v>
      </c>
      <c r="L56" s="43">
        <v>5.61</v>
      </c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30</v>
      </c>
      <c r="G57" s="43">
        <v>1.52</v>
      </c>
      <c r="H57" s="43">
        <v>0.16</v>
      </c>
      <c r="I57" s="43">
        <v>9.84</v>
      </c>
      <c r="J57" s="43">
        <v>46.88</v>
      </c>
      <c r="K57" s="44" t="s">
        <v>42</v>
      </c>
      <c r="L57" s="43">
        <v>2.85</v>
      </c>
    </row>
    <row r="58" spans="1:12" ht="14.4" x14ac:dyDescent="0.3">
      <c r="A58" s="23"/>
      <c r="B58" s="15"/>
      <c r="C58" s="11"/>
      <c r="D58" s="7" t="s">
        <v>32</v>
      </c>
      <c r="E58" s="42" t="s">
        <v>44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42</v>
      </c>
      <c r="L58" s="43">
        <v>2.56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34.369999999999997</v>
      </c>
      <c r="H61" s="19">
        <f t="shared" ref="H61" si="23">SUM(H52:H60)</f>
        <v>39.36999999999999</v>
      </c>
      <c r="I61" s="19">
        <f t="shared" ref="I61" si="24">SUM(I52:I60)</f>
        <v>126.578</v>
      </c>
      <c r="J61" s="19">
        <f t="shared" ref="J61:L61" si="25">SUM(J52:J60)</f>
        <v>997.93000000000006</v>
      </c>
      <c r="K61" s="25"/>
      <c r="L61" s="19">
        <f t="shared" si="25"/>
        <v>97.999999999999986</v>
      </c>
    </row>
    <row r="62" spans="1:12" ht="15.75" customHeigh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1455</v>
      </c>
      <c r="G62" s="32">
        <f t="shared" ref="G62" si="26">G51+G61</f>
        <v>39.729999999999997</v>
      </c>
      <c r="H62" s="32">
        <f t="shared" ref="H62" si="27">H51+H61</f>
        <v>45.929999999999993</v>
      </c>
      <c r="I62" s="32">
        <f t="shared" ref="I62" si="28">I51+I61</f>
        <v>197.898</v>
      </c>
      <c r="J62" s="32">
        <f t="shared" ref="J62:L62" si="29">J51+J61</f>
        <v>1473.99</v>
      </c>
      <c r="K62" s="32"/>
      <c r="L62" s="32">
        <f t="shared" si="29"/>
        <v>176.29999999999998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200</v>
      </c>
      <c r="G63" s="40">
        <v>7.3</v>
      </c>
      <c r="H63" s="40">
        <v>12.5</v>
      </c>
      <c r="I63" s="40">
        <v>54.3</v>
      </c>
      <c r="J63" s="40">
        <v>358.9</v>
      </c>
      <c r="K63" s="41">
        <v>173</v>
      </c>
      <c r="L63" s="40">
        <v>28.06</v>
      </c>
    </row>
    <row r="64" spans="1:12" ht="14.4" x14ac:dyDescent="0.3">
      <c r="A64" s="23"/>
      <c r="B64" s="15"/>
      <c r="C64" s="11"/>
      <c r="D64" s="6"/>
      <c r="E64" s="42" t="s">
        <v>61</v>
      </c>
      <c r="F64" s="43">
        <v>50</v>
      </c>
      <c r="G64" s="43">
        <v>3.81</v>
      </c>
      <c r="H64" s="43">
        <v>2.77</v>
      </c>
      <c r="I64" s="43">
        <v>17.77</v>
      </c>
      <c r="J64" s="43">
        <v>142.9</v>
      </c>
      <c r="K64" s="44">
        <v>3</v>
      </c>
      <c r="L64" s="43">
        <v>17</v>
      </c>
    </row>
    <row r="65" spans="1:12" ht="14.4" x14ac:dyDescent="0.3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4.53</v>
      </c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49</v>
      </c>
      <c r="F67" s="43">
        <v>110</v>
      </c>
      <c r="G67" s="43">
        <v>1.5</v>
      </c>
      <c r="H67" s="43">
        <v>0.5</v>
      </c>
      <c r="I67" s="43">
        <v>2.1</v>
      </c>
      <c r="J67" s="43">
        <v>94.5</v>
      </c>
      <c r="K67" s="44">
        <v>338</v>
      </c>
      <c r="L67" s="43">
        <v>28.71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12.87</v>
      </c>
      <c r="H70" s="19">
        <f t="shared" ref="H70" si="31">SUM(H63:H69)</f>
        <v>15.83</v>
      </c>
      <c r="I70" s="19">
        <f t="shared" ref="I70" si="32">SUM(I63:I69)</f>
        <v>89.389999999999986</v>
      </c>
      <c r="J70" s="19">
        <f t="shared" ref="J70:L70" si="33">SUM(J63:J69)</f>
        <v>658.76</v>
      </c>
      <c r="K70" s="25"/>
      <c r="L70" s="19">
        <f t="shared" si="33"/>
        <v>78.300000000000011</v>
      </c>
    </row>
    <row r="71" spans="1:12" ht="26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55">
        <v>100</v>
      </c>
      <c r="G71" s="55">
        <v>1.43</v>
      </c>
      <c r="H71" s="55">
        <v>5.08</v>
      </c>
      <c r="I71" s="55">
        <v>8.5500000000000007</v>
      </c>
      <c r="J71" s="55">
        <v>85.68</v>
      </c>
      <c r="K71" s="56">
        <v>52</v>
      </c>
      <c r="L71" s="55">
        <v>8.9499999999999993</v>
      </c>
    </row>
    <row r="72" spans="1:12" ht="14.4" x14ac:dyDescent="0.3">
      <c r="A72" s="23"/>
      <c r="B72" s="15"/>
      <c r="C72" s="11"/>
      <c r="D72" s="7" t="s">
        <v>27</v>
      </c>
      <c r="E72" s="42" t="s">
        <v>82</v>
      </c>
      <c r="F72" s="55">
        <v>250</v>
      </c>
      <c r="G72" s="55">
        <v>2.6</v>
      </c>
      <c r="H72" s="55">
        <v>6.13</v>
      </c>
      <c r="I72" s="55">
        <v>17.03</v>
      </c>
      <c r="J72" s="55">
        <v>133.69</v>
      </c>
      <c r="K72" s="56">
        <v>96</v>
      </c>
      <c r="L72" s="55">
        <v>15.3</v>
      </c>
    </row>
    <row r="73" spans="1:12" ht="14.4" x14ac:dyDescent="0.3">
      <c r="A73" s="23"/>
      <c r="B73" s="15"/>
      <c r="C73" s="11"/>
      <c r="D73" s="7" t="s">
        <v>28</v>
      </c>
      <c r="E73" s="42" t="s">
        <v>54</v>
      </c>
      <c r="F73" s="55">
        <v>220</v>
      </c>
      <c r="G73" s="55">
        <v>15.69</v>
      </c>
      <c r="H73" s="55">
        <v>16.510000000000002</v>
      </c>
      <c r="I73" s="55">
        <v>28.06</v>
      </c>
      <c r="J73" s="55">
        <v>323.63</v>
      </c>
      <c r="K73" s="56">
        <v>259</v>
      </c>
      <c r="L73" s="55">
        <v>55.86</v>
      </c>
    </row>
    <row r="74" spans="1:12" ht="14.4" x14ac:dyDescent="0.3">
      <c r="A74" s="23"/>
      <c r="B74" s="15"/>
      <c r="C74" s="11"/>
      <c r="D74" s="7" t="s">
        <v>29</v>
      </c>
      <c r="E74" s="42"/>
      <c r="F74" s="55"/>
      <c r="G74" s="55"/>
      <c r="H74" s="55"/>
      <c r="I74" s="55"/>
      <c r="J74" s="55"/>
      <c r="K74" s="56"/>
      <c r="L74" s="55"/>
    </row>
    <row r="75" spans="1:12" ht="14.4" x14ac:dyDescent="0.3">
      <c r="A75" s="23"/>
      <c r="B75" s="15"/>
      <c r="C75" s="11"/>
      <c r="D75" s="7" t="s">
        <v>30</v>
      </c>
      <c r="E75" s="42" t="s">
        <v>57</v>
      </c>
      <c r="F75" s="55">
        <v>200</v>
      </c>
      <c r="G75" s="55">
        <v>0.1</v>
      </c>
      <c r="H75" s="55">
        <v>0</v>
      </c>
      <c r="I75" s="55">
        <v>15.7</v>
      </c>
      <c r="J75" s="55">
        <v>63.2</v>
      </c>
      <c r="K75" s="56">
        <v>699</v>
      </c>
      <c r="L75" s="55">
        <v>6.4</v>
      </c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55">
        <v>30</v>
      </c>
      <c r="G76" s="55">
        <v>1.52</v>
      </c>
      <c r="H76" s="55">
        <v>0.16</v>
      </c>
      <c r="I76" s="55">
        <v>9.84</v>
      </c>
      <c r="J76" s="55">
        <v>46.88</v>
      </c>
      <c r="K76" s="56" t="s">
        <v>42</v>
      </c>
      <c r="L76" s="55">
        <v>2.85</v>
      </c>
    </row>
    <row r="77" spans="1:12" ht="14.4" x14ac:dyDescent="0.3">
      <c r="A77" s="23"/>
      <c r="B77" s="15"/>
      <c r="C77" s="11"/>
      <c r="D77" s="7" t="s">
        <v>32</v>
      </c>
      <c r="E77" s="42" t="s">
        <v>44</v>
      </c>
      <c r="F77" s="55">
        <v>40</v>
      </c>
      <c r="G77" s="55">
        <v>2.64</v>
      </c>
      <c r="H77" s="55">
        <v>0.48</v>
      </c>
      <c r="I77" s="55">
        <v>13.68</v>
      </c>
      <c r="J77" s="55">
        <v>69.599999999999994</v>
      </c>
      <c r="K77" s="56" t="s">
        <v>42</v>
      </c>
      <c r="L77" s="55">
        <v>2.56</v>
      </c>
    </row>
    <row r="78" spans="1:12" ht="14.4" x14ac:dyDescent="0.3">
      <c r="A78" s="23"/>
      <c r="B78" s="15"/>
      <c r="C78" s="11"/>
      <c r="D78" s="6"/>
      <c r="E78" s="42" t="s">
        <v>48</v>
      </c>
      <c r="F78" s="43">
        <v>20</v>
      </c>
      <c r="G78" s="43">
        <v>0.25</v>
      </c>
      <c r="H78" s="43">
        <v>0.03</v>
      </c>
      <c r="I78" s="43">
        <v>5.23</v>
      </c>
      <c r="J78" s="43">
        <v>48</v>
      </c>
      <c r="K78" s="44" t="s">
        <v>42</v>
      </c>
      <c r="L78" s="43">
        <v>6.08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24.23</v>
      </c>
      <c r="H80" s="19">
        <f t="shared" ref="H80" si="35">SUM(H71:H79)</f>
        <v>28.390000000000004</v>
      </c>
      <c r="I80" s="19">
        <f t="shared" ref="I80" si="36">SUM(I71:I79)</f>
        <v>98.090000000000018</v>
      </c>
      <c r="J80" s="19">
        <f t="shared" ref="J80:L80" si="37">SUM(J71:J79)</f>
        <v>770.68000000000006</v>
      </c>
      <c r="K80" s="25"/>
      <c r="L80" s="19">
        <f t="shared" si="37"/>
        <v>98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1420</v>
      </c>
      <c r="G81" s="32">
        <f t="shared" ref="G81" si="38">G70+G80</f>
        <v>37.1</v>
      </c>
      <c r="H81" s="32">
        <f t="shared" ref="H81" si="39">H70+H80</f>
        <v>44.220000000000006</v>
      </c>
      <c r="I81" s="32">
        <f t="shared" ref="I81" si="40">I70+I80</f>
        <v>187.48000000000002</v>
      </c>
      <c r="J81" s="32">
        <f t="shared" ref="J81:L81" si="41">J70+J80</f>
        <v>1429.44</v>
      </c>
      <c r="K81" s="32"/>
      <c r="L81" s="32">
        <f t="shared" si="41"/>
        <v>176.3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57">
        <v>200</v>
      </c>
      <c r="G82" s="57">
        <v>11.17</v>
      </c>
      <c r="H82" s="57">
        <v>10.28</v>
      </c>
      <c r="I82" s="57">
        <v>31.78</v>
      </c>
      <c r="J82" s="57">
        <v>264</v>
      </c>
      <c r="K82" s="41">
        <v>206</v>
      </c>
      <c r="L82" s="57">
        <v>32.479999999999997</v>
      </c>
    </row>
    <row r="83" spans="1:12" ht="14.4" x14ac:dyDescent="0.3">
      <c r="A83" s="23"/>
      <c r="B83" s="15"/>
      <c r="C83" s="11"/>
      <c r="D83" s="6"/>
      <c r="E83" s="42"/>
      <c r="F83" s="55"/>
      <c r="G83" s="55"/>
      <c r="H83" s="55"/>
      <c r="I83" s="55"/>
      <c r="J83" s="55"/>
      <c r="K83" s="44"/>
      <c r="L83" s="55"/>
    </row>
    <row r="84" spans="1:12" ht="14.4" x14ac:dyDescent="0.3">
      <c r="A84" s="23"/>
      <c r="B84" s="15"/>
      <c r="C84" s="11"/>
      <c r="D84" s="7" t="s">
        <v>22</v>
      </c>
      <c r="E84" s="42" t="s">
        <v>84</v>
      </c>
      <c r="F84" s="55">
        <v>200</v>
      </c>
      <c r="G84" s="55">
        <v>3.5</v>
      </c>
      <c r="H84" s="58">
        <v>3.7</v>
      </c>
      <c r="I84" s="55">
        <v>25.5</v>
      </c>
      <c r="J84" s="55">
        <v>149.30000000000001</v>
      </c>
      <c r="K84" s="44">
        <v>382</v>
      </c>
      <c r="L84" s="55">
        <v>15.25</v>
      </c>
    </row>
    <row r="85" spans="1:12" ht="14.4" x14ac:dyDescent="0.3">
      <c r="A85" s="23"/>
      <c r="B85" s="15"/>
      <c r="C85" s="11"/>
      <c r="D85" s="7" t="s">
        <v>23</v>
      </c>
      <c r="E85" s="42" t="s">
        <v>75</v>
      </c>
      <c r="F85" s="55">
        <v>30</v>
      </c>
      <c r="G85" s="55">
        <v>1.52</v>
      </c>
      <c r="H85" s="55">
        <v>0.16</v>
      </c>
      <c r="I85" s="55">
        <v>9.84</v>
      </c>
      <c r="J85" s="55">
        <v>46.88</v>
      </c>
      <c r="K85" s="44" t="s">
        <v>42</v>
      </c>
      <c r="L85" s="55">
        <v>3.39</v>
      </c>
    </row>
    <row r="86" spans="1:12" ht="15" thickBot="1" x14ac:dyDescent="0.35">
      <c r="A86" s="23"/>
      <c r="B86" s="15"/>
      <c r="C86" s="11"/>
      <c r="D86" s="7" t="s">
        <v>24</v>
      </c>
      <c r="E86" s="42" t="s">
        <v>49</v>
      </c>
      <c r="F86" s="55">
        <v>170</v>
      </c>
      <c r="G86" s="55">
        <v>1.5</v>
      </c>
      <c r="H86" s="55">
        <v>0.5</v>
      </c>
      <c r="I86" s="55">
        <v>21</v>
      </c>
      <c r="J86" s="55">
        <v>94.5</v>
      </c>
      <c r="K86" s="44" t="s">
        <v>42</v>
      </c>
      <c r="L86" s="55">
        <v>27.18</v>
      </c>
    </row>
    <row r="87" spans="1:12" ht="14.4" x14ac:dyDescent="0.3">
      <c r="A87" s="23"/>
      <c r="B87" s="15"/>
      <c r="C87" s="11"/>
      <c r="D87" s="6"/>
      <c r="E87" s="39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thickBot="1" x14ac:dyDescent="0.3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17.690000000000001</v>
      </c>
      <c r="H89" s="19">
        <f t="shared" ref="H89" si="43">SUM(H82:H88)</f>
        <v>14.64</v>
      </c>
      <c r="I89" s="19">
        <f t="shared" ref="I89" si="44">SUM(I82:I88)</f>
        <v>88.12</v>
      </c>
      <c r="J89" s="19">
        <f t="shared" ref="J89:L89" si="45">SUM(J82:J88)</f>
        <v>554.68000000000006</v>
      </c>
      <c r="K89" s="25"/>
      <c r="L89" s="19">
        <f t="shared" si="45"/>
        <v>78.3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85</v>
      </c>
      <c r="F90" s="55">
        <v>100</v>
      </c>
      <c r="G90" s="55">
        <v>1.57</v>
      </c>
      <c r="H90" s="55">
        <v>12.03</v>
      </c>
      <c r="I90" s="55">
        <v>8.7799999999999994</v>
      </c>
      <c r="J90" s="55">
        <v>149.69999999999999</v>
      </c>
      <c r="K90" s="56">
        <v>49</v>
      </c>
      <c r="L90" s="55">
        <v>12.48</v>
      </c>
    </row>
    <row r="91" spans="1:12" ht="14.4" x14ac:dyDescent="0.3">
      <c r="A91" s="23"/>
      <c r="B91" s="15"/>
      <c r="C91" s="11"/>
      <c r="D91" s="7" t="s">
        <v>27</v>
      </c>
      <c r="E91" s="42" t="s">
        <v>72</v>
      </c>
      <c r="F91" s="55">
        <v>250</v>
      </c>
      <c r="G91" s="55">
        <v>2.21</v>
      </c>
      <c r="H91" s="55">
        <v>3.31</v>
      </c>
      <c r="I91" s="55">
        <v>15.92</v>
      </c>
      <c r="J91" s="55">
        <v>102.36</v>
      </c>
      <c r="K91" s="44">
        <v>82</v>
      </c>
      <c r="L91" s="55">
        <v>14.62</v>
      </c>
    </row>
    <row r="92" spans="1:12" ht="14.4" x14ac:dyDescent="0.3">
      <c r="A92" s="23"/>
      <c r="B92" s="15"/>
      <c r="C92" s="11"/>
      <c r="D92" s="7" t="s">
        <v>28</v>
      </c>
      <c r="E92" s="42" t="s">
        <v>62</v>
      </c>
      <c r="F92" s="55">
        <v>115</v>
      </c>
      <c r="G92" s="55">
        <v>24.29</v>
      </c>
      <c r="H92" s="55">
        <v>13.88</v>
      </c>
      <c r="I92" s="55">
        <v>0.21</v>
      </c>
      <c r="J92" s="55">
        <v>223.01</v>
      </c>
      <c r="K92" s="44">
        <v>293</v>
      </c>
      <c r="L92" s="55">
        <v>48.11</v>
      </c>
    </row>
    <row r="93" spans="1:12" ht="14.4" x14ac:dyDescent="0.3">
      <c r="A93" s="23"/>
      <c r="B93" s="15"/>
      <c r="C93" s="11"/>
      <c r="D93" s="7" t="s">
        <v>29</v>
      </c>
      <c r="E93" s="42" t="s">
        <v>46</v>
      </c>
      <c r="F93" s="55">
        <v>180</v>
      </c>
      <c r="G93" s="55">
        <v>4.4400000000000004</v>
      </c>
      <c r="H93" s="55">
        <v>6.44</v>
      </c>
      <c r="I93" s="55">
        <v>44.01</v>
      </c>
      <c r="J93" s="55">
        <v>251.82</v>
      </c>
      <c r="K93" s="44">
        <v>304</v>
      </c>
      <c r="L93" s="55">
        <v>15.33</v>
      </c>
    </row>
    <row r="94" spans="1:12" ht="14.4" x14ac:dyDescent="0.3">
      <c r="A94" s="23"/>
      <c r="B94" s="15"/>
      <c r="C94" s="11"/>
      <c r="D94" s="7" t="s">
        <v>30</v>
      </c>
      <c r="E94" s="42" t="s">
        <v>43</v>
      </c>
      <c r="F94" s="55">
        <v>200</v>
      </c>
      <c r="G94" s="55">
        <v>0.06</v>
      </c>
      <c r="H94" s="55">
        <v>0.02</v>
      </c>
      <c r="I94" s="55">
        <v>20.73</v>
      </c>
      <c r="J94" s="55">
        <v>83.34</v>
      </c>
      <c r="K94" s="44">
        <v>345</v>
      </c>
      <c r="L94" s="55">
        <v>4.9000000000000004</v>
      </c>
    </row>
    <row r="95" spans="1:12" ht="14.4" x14ac:dyDescent="0.3">
      <c r="A95" s="23"/>
      <c r="B95" s="15"/>
      <c r="C95" s="11"/>
      <c r="D95" s="7" t="s">
        <v>31</v>
      </c>
      <c r="E95" s="42"/>
      <c r="F95" s="55"/>
      <c r="G95" s="55"/>
      <c r="H95" s="55"/>
      <c r="I95" s="55"/>
      <c r="J95" s="55"/>
      <c r="K95" s="44"/>
      <c r="L95" s="55"/>
    </row>
    <row r="96" spans="1:12" ht="14.4" x14ac:dyDescent="0.3">
      <c r="A96" s="23"/>
      <c r="B96" s="15"/>
      <c r="C96" s="11"/>
      <c r="D96" s="7" t="s">
        <v>32</v>
      </c>
      <c r="E96" s="42" t="s">
        <v>44</v>
      </c>
      <c r="F96" s="55">
        <v>40</v>
      </c>
      <c r="G96" s="55">
        <v>2.64</v>
      </c>
      <c r="H96" s="55">
        <v>0.48</v>
      </c>
      <c r="I96" s="55">
        <v>13.68</v>
      </c>
      <c r="J96" s="55">
        <v>69.599999999999994</v>
      </c>
      <c r="K96" s="44" t="s">
        <v>42</v>
      </c>
      <c r="L96" s="55">
        <v>2.56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885</v>
      </c>
      <c r="G99" s="19">
        <f t="shared" ref="G99" si="46">SUM(G90:G98)</f>
        <v>35.21</v>
      </c>
      <c r="H99" s="19">
        <f t="shared" ref="H99" si="47">SUM(H90:H98)</f>
        <v>36.159999999999997</v>
      </c>
      <c r="I99" s="19">
        <f t="shared" ref="I99" si="48">SUM(I90:I98)</f>
        <v>103.33000000000001</v>
      </c>
      <c r="J99" s="19">
        <f t="shared" ref="J99:L99" si="49">SUM(J90:J98)</f>
        <v>879.83</v>
      </c>
      <c r="K99" s="25"/>
      <c r="L99" s="19">
        <f t="shared" si="49"/>
        <v>98.000000000000014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1485</v>
      </c>
      <c r="G100" s="32">
        <f t="shared" ref="G100" si="50">G89+G99</f>
        <v>52.900000000000006</v>
      </c>
      <c r="H100" s="32">
        <f t="shared" ref="H100" si="51">H89+H99</f>
        <v>50.8</v>
      </c>
      <c r="I100" s="32">
        <f t="shared" ref="I100" si="52">I89+I99</f>
        <v>191.45000000000002</v>
      </c>
      <c r="J100" s="32">
        <f t="shared" ref="J100:L100" si="53">J89+J99</f>
        <v>1434.5100000000002</v>
      </c>
      <c r="K100" s="32"/>
      <c r="L100" s="32">
        <f t="shared" si="53"/>
        <v>176.3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42" t="s">
        <v>77</v>
      </c>
      <c r="F101" s="43">
        <v>220</v>
      </c>
      <c r="G101" s="40">
        <v>20.49</v>
      </c>
      <c r="H101" s="40">
        <v>23.95</v>
      </c>
      <c r="I101" s="40">
        <v>43.3</v>
      </c>
      <c r="J101" s="40">
        <v>470.77</v>
      </c>
      <c r="K101" s="41">
        <v>291</v>
      </c>
      <c r="L101" s="40">
        <v>50.45</v>
      </c>
    </row>
    <row r="102" spans="1:12" ht="14.4" x14ac:dyDescent="0.3">
      <c r="A102" s="23"/>
      <c r="B102" s="15"/>
      <c r="C102" s="11"/>
      <c r="D102" s="6"/>
      <c r="E102" s="39" t="s">
        <v>86</v>
      </c>
      <c r="F102" s="57">
        <v>65</v>
      </c>
      <c r="G102" s="43">
        <v>0.66</v>
      </c>
      <c r="H102" s="43">
        <v>0.06</v>
      </c>
      <c r="I102" s="43">
        <v>0.96</v>
      </c>
      <c r="J102" s="43">
        <v>7.02</v>
      </c>
      <c r="K102" s="44" t="s">
        <v>42</v>
      </c>
      <c r="L102" s="43">
        <v>13.93</v>
      </c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0.26</v>
      </c>
      <c r="H103" s="43">
        <v>0.06</v>
      </c>
      <c r="I103" s="43">
        <v>15.22</v>
      </c>
      <c r="J103" s="43">
        <v>62.46</v>
      </c>
      <c r="K103" s="44">
        <v>377</v>
      </c>
      <c r="L103" s="43">
        <v>4.53</v>
      </c>
    </row>
    <row r="104" spans="1:12" ht="14.4" x14ac:dyDescent="0.3">
      <c r="A104" s="23"/>
      <c r="B104" s="15"/>
      <c r="C104" s="11"/>
      <c r="D104" s="7" t="s">
        <v>23</v>
      </c>
      <c r="E104" s="42" t="s">
        <v>75</v>
      </c>
      <c r="F104" s="43">
        <v>30</v>
      </c>
      <c r="G104" s="43">
        <v>1.52</v>
      </c>
      <c r="H104" s="43">
        <v>0.16</v>
      </c>
      <c r="I104" s="43">
        <v>9.84</v>
      </c>
      <c r="J104" s="43">
        <v>46.88</v>
      </c>
      <c r="K104" s="44" t="s">
        <v>42</v>
      </c>
      <c r="L104" s="43">
        <v>3.39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87</v>
      </c>
      <c r="F106" s="43">
        <v>5</v>
      </c>
      <c r="G106" s="43">
        <v>1.33</v>
      </c>
      <c r="H106" s="43">
        <v>1.43</v>
      </c>
      <c r="I106" s="43">
        <v>0.02</v>
      </c>
      <c r="J106" s="43">
        <v>17.8</v>
      </c>
      <c r="K106" s="44">
        <v>41</v>
      </c>
      <c r="L106" s="43">
        <v>6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>SUM(G101:G107)</f>
        <v>24.259999999999998</v>
      </c>
      <c r="H108" s="19">
        <f>SUM(H101:H107)</f>
        <v>25.659999999999997</v>
      </c>
      <c r="I108" s="19">
        <f t="shared" ref="I108:J108" si="54">SUM(I101:I107)</f>
        <v>69.339999999999989</v>
      </c>
      <c r="J108" s="19">
        <f t="shared" si="54"/>
        <v>604.92999999999995</v>
      </c>
      <c r="K108" s="25"/>
      <c r="L108" s="19">
        <f t="shared" ref="L108" si="55">SUM(L101:L107)</f>
        <v>78.3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92</v>
      </c>
      <c r="F109" s="43">
        <v>100</v>
      </c>
      <c r="G109" s="43">
        <v>1.5</v>
      </c>
      <c r="H109" s="43">
        <v>5.2</v>
      </c>
      <c r="I109" s="43">
        <v>9.3000000000000007</v>
      </c>
      <c r="J109" s="43">
        <v>89.83</v>
      </c>
      <c r="K109" s="44">
        <v>56</v>
      </c>
      <c r="L109" s="43">
        <v>9.51</v>
      </c>
    </row>
    <row r="110" spans="1:12" ht="14.4" x14ac:dyDescent="0.3">
      <c r="A110" s="23"/>
      <c r="B110" s="15"/>
      <c r="C110" s="11"/>
      <c r="D110" s="7" t="s">
        <v>27</v>
      </c>
      <c r="E110" s="42" t="s">
        <v>45</v>
      </c>
      <c r="F110" s="43">
        <v>250</v>
      </c>
      <c r="G110" s="43">
        <v>2.4300000000000002</v>
      </c>
      <c r="H110" s="43">
        <v>3.12</v>
      </c>
      <c r="I110" s="43">
        <v>12.01</v>
      </c>
      <c r="J110" s="43">
        <v>85.84</v>
      </c>
      <c r="K110" s="44">
        <v>82</v>
      </c>
      <c r="L110" s="43">
        <v>12.27</v>
      </c>
    </row>
    <row r="111" spans="1:12" ht="14.4" x14ac:dyDescent="0.3">
      <c r="A111" s="23"/>
      <c r="B111" s="15"/>
      <c r="C111" s="11"/>
      <c r="D111" s="7" t="s">
        <v>28</v>
      </c>
      <c r="E111" s="42" t="s">
        <v>63</v>
      </c>
      <c r="F111" s="43">
        <v>130</v>
      </c>
      <c r="G111" s="43">
        <v>13.49</v>
      </c>
      <c r="H111" s="43">
        <v>16.2</v>
      </c>
      <c r="I111" s="43">
        <v>17.2</v>
      </c>
      <c r="J111" s="43">
        <v>264.10000000000002</v>
      </c>
      <c r="K111" s="44">
        <v>279</v>
      </c>
      <c r="L111" s="43">
        <v>37.72</v>
      </c>
    </row>
    <row r="112" spans="1:12" ht="14.4" x14ac:dyDescent="0.3">
      <c r="A112" s="23"/>
      <c r="B112" s="15"/>
      <c r="C112" s="11"/>
      <c r="D112" s="7" t="s">
        <v>29</v>
      </c>
      <c r="E112" s="42" t="s">
        <v>70</v>
      </c>
      <c r="F112" s="43">
        <v>180</v>
      </c>
      <c r="G112" s="43">
        <v>7.88</v>
      </c>
      <c r="H112" s="43">
        <v>5.03</v>
      </c>
      <c r="I112" s="43">
        <v>38.78</v>
      </c>
      <c r="J112" s="43">
        <v>231.92</v>
      </c>
      <c r="K112" s="44">
        <v>171</v>
      </c>
      <c r="L112" s="43">
        <v>18.010000000000002</v>
      </c>
    </row>
    <row r="113" spans="1:12" ht="14.4" x14ac:dyDescent="0.3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0.22</v>
      </c>
      <c r="H113" s="43">
        <v>0</v>
      </c>
      <c r="I113" s="43">
        <v>24.42</v>
      </c>
      <c r="J113" s="43">
        <v>98.56</v>
      </c>
      <c r="K113" s="51">
        <v>349</v>
      </c>
      <c r="L113" s="54">
        <v>5.61</v>
      </c>
    </row>
    <row r="114" spans="1:12" ht="14.4" x14ac:dyDescent="0.3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46.88</v>
      </c>
      <c r="K114" s="44" t="s">
        <v>42</v>
      </c>
      <c r="L114" s="43">
        <v>2.85</v>
      </c>
    </row>
    <row r="115" spans="1:12" ht="14.4" x14ac:dyDescent="0.3">
      <c r="A115" s="23"/>
      <c r="B115" s="15"/>
      <c r="C115" s="11"/>
      <c r="D115" s="7" t="s">
        <v>32</v>
      </c>
      <c r="E115" s="42" t="s">
        <v>44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42</v>
      </c>
      <c r="L115" s="43">
        <v>2.56</v>
      </c>
    </row>
    <row r="116" spans="1:12" ht="14.4" x14ac:dyDescent="0.3">
      <c r="A116" s="23"/>
      <c r="B116" s="15"/>
      <c r="C116" s="11"/>
      <c r="D116" s="6"/>
      <c r="E116" s="42" t="s">
        <v>48</v>
      </c>
      <c r="F116" s="43">
        <v>30</v>
      </c>
      <c r="G116" s="43">
        <v>0.25</v>
      </c>
      <c r="H116" s="43">
        <v>0.03</v>
      </c>
      <c r="I116" s="43">
        <v>5.23</v>
      </c>
      <c r="J116" s="43">
        <v>48</v>
      </c>
      <c r="K116" s="44" t="s">
        <v>42</v>
      </c>
      <c r="L116" s="43">
        <v>9.4700000000000006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960</v>
      </c>
      <c r="G118" s="19">
        <f t="shared" ref="G118:J118" si="56">SUM(G109:G117)</f>
        <v>29.93</v>
      </c>
      <c r="H118" s="19">
        <f t="shared" si="56"/>
        <v>30.220000000000002</v>
      </c>
      <c r="I118" s="19">
        <f t="shared" si="56"/>
        <v>130.46</v>
      </c>
      <c r="J118" s="19">
        <f t="shared" si="56"/>
        <v>934.73</v>
      </c>
      <c r="K118" s="25"/>
      <c r="L118" s="19">
        <f t="shared" ref="L118" si="57">SUM(L109:L117)</f>
        <v>98</v>
      </c>
    </row>
    <row r="119" spans="1:12" ht="14.4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1480</v>
      </c>
      <c r="G119" s="32">
        <f t="shared" ref="G119" si="58">G108+G118</f>
        <v>54.19</v>
      </c>
      <c r="H119" s="32">
        <f t="shared" ref="H119" si="59">H108+H118</f>
        <v>55.879999999999995</v>
      </c>
      <c r="I119" s="32">
        <f t="shared" ref="I119" si="60">I108+I118</f>
        <v>199.8</v>
      </c>
      <c r="J119" s="32">
        <f t="shared" ref="J119:L119" si="61">J108+J118</f>
        <v>1539.6599999999999</v>
      </c>
      <c r="K119" s="32"/>
      <c r="L119" s="32">
        <f t="shared" si="61"/>
        <v>176.3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160</v>
      </c>
      <c r="G120" s="40">
        <v>14.04</v>
      </c>
      <c r="H120" s="40">
        <v>13.53</v>
      </c>
      <c r="I120" s="40">
        <v>29.65</v>
      </c>
      <c r="J120" s="40">
        <v>296.60000000000002</v>
      </c>
      <c r="K120" s="41">
        <v>362</v>
      </c>
      <c r="L120" s="40">
        <v>60.07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4.53</v>
      </c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69</v>
      </c>
      <c r="F124" s="43">
        <v>100</v>
      </c>
      <c r="G124" s="43">
        <v>5.6</v>
      </c>
      <c r="H124" s="43">
        <v>6.4</v>
      </c>
      <c r="I124" s="43">
        <v>9.4</v>
      </c>
      <c r="J124" s="43">
        <v>117.6</v>
      </c>
      <c r="K124" s="44">
        <v>338</v>
      </c>
      <c r="L124" s="43">
        <v>13.7</v>
      </c>
    </row>
    <row r="125" spans="1:12" ht="14.4" x14ac:dyDescent="0.3">
      <c r="A125" s="14"/>
      <c r="B125" s="15"/>
      <c r="C125" s="11"/>
      <c r="D125" s="6"/>
      <c r="E125" s="42" t="s">
        <v>58</v>
      </c>
      <c r="F125" s="43">
        <v>200</v>
      </c>
      <c r="G125" s="43">
        <v>5.6</v>
      </c>
      <c r="H125" s="43">
        <v>6.4</v>
      </c>
      <c r="I125" s="43">
        <v>9.4</v>
      </c>
      <c r="J125" s="43">
        <v>117.6</v>
      </c>
      <c r="K125" s="44" t="s">
        <v>42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660</v>
      </c>
      <c r="G127" s="19">
        <f t="shared" ref="G127:J127" si="62">SUM(G120:G126)</f>
        <v>25.5</v>
      </c>
      <c r="H127" s="19">
        <f t="shared" si="62"/>
        <v>26.39</v>
      </c>
      <c r="I127" s="19">
        <f t="shared" si="62"/>
        <v>63.669999999999995</v>
      </c>
      <c r="J127" s="19">
        <f t="shared" si="62"/>
        <v>594.26</v>
      </c>
      <c r="K127" s="25"/>
      <c r="L127" s="19">
        <f t="shared" ref="L127" si="63">SUM(L120:L126)</f>
        <v>78.3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85</v>
      </c>
      <c r="F128" s="55">
        <v>100</v>
      </c>
      <c r="G128" s="55">
        <v>1.57</v>
      </c>
      <c r="H128" s="55">
        <v>12.03</v>
      </c>
      <c r="I128" s="55">
        <v>8.7799999999999994</v>
      </c>
      <c r="J128" s="55">
        <v>149.69999999999999</v>
      </c>
      <c r="K128" s="56">
        <v>49</v>
      </c>
      <c r="L128" s="55">
        <v>12.48</v>
      </c>
    </row>
    <row r="129" spans="1:12" ht="14.4" x14ac:dyDescent="0.3">
      <c r="A129" s="14"/>
      <c r="B129" s="15"/>
      <c r="C129" s="11"/>
      <c r="D129" s="7" t="s">
        <v>27</v>
      </c>
      <c r="E129" s="42" t="s">
        <v>71</v>
      </c>
      <c r="F129" s="55">
        <v>250</v>
      </c>
      <c r="G129" s="55">
        <v>2.6</v>
      </c>
      <c r="H129" s="55">
        <v>6.13</v>
      </c>
      <c r="I129" s="55">
        <v>17.03</v>
      </c>
      <c r="J129" s="55">
        <v>133.69</v>
      </c>
      <c r="K129" s="56">
        <v>96</v>
      </c>
      <c r="L129" s="55">
        <v>15.3</v>
      </c>
    </row>
    <row r="130" spans="1:12" ht="14.4" x14ac:dyDescent="0.3">
      <c r="A130" s="14"/>
      <c r="B130" s="15"/>
      <c r="C130" s="11"/>
      <c r="D130" s="7" t="s">
        <v>28</v>
      </c>
      <c r="E130" s="42" t="s">
        <v>62</v>
      </c>
      <c r="F130" s="55">
        <v>115</v>
      </c>
      <c r="G130" s="55">
        <v>24.29</v>
      </c>
      <c r="H130" s="55">
        <v>13.88</v>
      </c>
      <c r="I130" s="55">
        <v>0.21</v>
      </c>
      <c r="J130" s="55">
        <v>223.01</v>
      </c>
      <c r="K130" s="44">
        <v>293</v>
      </c>
      <c r="L130" s="55">
        <v>48.11</v>
      </c>
    </row>
    <row r="131" spans="1:12" ht="14.4" x14ac:dyDescent="0.3">
      <c r="A131" s="14"/>
      <c r="B131" s="15"/>
      <c r="C131" s="11"/>
      <c r="D131" s="7" t="s">
        <v>29</v>
      </c>
      <c r="E131" s="42" t="s">
        <v>64</v>
      </c>
      <c r="F131" s="55">
        <v>180</v>
      </c>
      <c r="G131" s="55">
        <v>7.88</v>
      </c>
      <c r="H131" s="55">
        <v>5.0279999999999996</v>
      </c>
      <c r="I131" s="55">
        <v>38.78</v>
      </c>
      <c r="J131" s="55">
        <v>231.92</v>
      </c>
      <c r="K131" s="56">
        <v>171</v>
      </c>
      <c r="L131" s="55">
        <v>10.97</v>
      </c>
    </row>
    <row r="132" spans="1:12" ht="14.4" x14ac:dyDescent="0.3">
      <c r="A132" s="14"/>
      <c r="B132" s="15"/>
      <c r="C132" s="11"/>
      <c r="D132" s="7" t="s">
        <v>30</v>
      </c>
      <c r="E132" s="42" t="s">
        <v>57</v>
      </c>
      <c r="F132" s="55">
        <v>200</v>
      </c>
      <c r="G132" s="55">
        <v>0.1</v>
      </c>
      <c r="H132" s="55">
        <v>0</v>
      </c>
      <c r="I132" s="55">
        <v>15.7</v>
      </c>
      <c r="J132" s="55">
        <v>63.2</v>
      </c>
      <c r="K132" s="56">
        <v>699</v>
      </c>
      <c r="L132" s="55">
        <v>6.4</v>
      </c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55">
        <v>20</v>
      </c>
      <c r="G133" s="55">
        <v>1.01</v>
      </c>
      <c r="H133" s="55">
        <v>0.107</v>
      </c>
      <c r="I133" s="55">
        <v>6.56</v>
      </c>
      <c r="J133" s="55">
        <v>31.253</v>
      </c>
      <c r="K133" s="55">
        <v>0.107</v>
      </c>
      <c r="L133" s="55">
        <v>2.1800000000000002</v>
      </c>
    </row>
    <row r="134" spans="1:12" ht="14.4" x14ac:dyDescent="0.3">
      <c r="A134" s="14"/>
      <c r="B134" s="15"/>
      <c r="C134" s="11"/>
      <c r="D134" s="7" t="s">
        <v>32</v>
      </c>
      <c r="E134" s="42" t="s">
        <v>44</v>
      </c>
      <c r="F134" s="55">
        <v>40</v>
      </c>
      <c r="G134" s="55">
        <v>2.64</v>
      </c>
      <c r="H134" s="55">
        <v>0.48</v>
      </c>
      <c r="I134" s="55">
        <v>13.68</v>
      </c>
      <c r="J134" s="55">
        <v>69.599999999999994</v>
      </c>
      <c r="K134" s="56" t="s">
        <v>42</v>
      </c>
      <c r="L134" s="55">
        <v>2.56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905</v>
      </c>
      <c r="G137" s="19">
        <f t="shared" ref="G137:J137" si="64">SUM(G128:G136)</f>
        <v>40.090000000000003</v>
      </c>
      <c r="H137" s="19">
        <f t="shared" si="64"/>
        <v>37.654999999999994</v>
      </c>
      <c r="I137" s="19">
        <f t="shared" si="64"/>
        <v>100.74000000000001</v>
      </c>
      <c r="J137" s="19">
        <f t="shared" si="64"/>
        <v>902.37300000000005</v>
      </c>
      <c r="K137" s="25"/>
      <c r="L137" s="19">
        <f t="shared" ref="L137" si="65">SUM(L128:L136)</f>
        <v>98.000000000000014</v>
      </c>
    </row>
    <row r="138" spans="1:12" ht="15" thickBot="1" x14ac:dyDescent="0.3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1565</v>
      </c>
      <c r="G138" s="32">
        <f t="shared" ref="G138" si="66">G127+G137</f>
        <v>65.59</v>
      </c>
      <c r="H138" s="32">
        <f t="shared" ref="H138" si="67">H127+H137</f>
        <v>64.044999999999987</v>
      </c>
      <c r="I138" s="32">
        <f t="shared" ref="I138" si="68">I127+I137</f>
        <v>164.41</v>
      </c>
      <c r="J138" s="32">
        <f t="shared" ref="J138:L138" si="69">J127+J137</f>
        <v>1496.633</v>
      </c>
      <c r="K138" s="32"/>
      <c r="L138" s="32">
        <f t="shared" si="69"/>
        <v>176.3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200</v>
      </c>
      <c r="G139" s="40">
        <v>7.3</v>
      </c>
      <c r="H139" s="40">
        <v>12.5</v>
      </c>
      <c r="I139" s="40">
        <v>54.3</v>
      </c>
      <c r="J139" s="40">
        <v>358.9</v>
      </c>
      <c r="K139" s="41">
        <v>173</v>
      </c>
      <c r="L139" s="40">
        <v>27.27</v>
      </c>
    </row>
    <row r="140" spans="1:12" ht="14.4" x14ac:dyDescent="0.3">
      <c r="A140" s="23"/>
      <c r="B140" s="15"/>
      <c r="C140" s="11"/>
      <c r="D140" s="6"/>
      <c r="E140" s="39" t="s">
        <v>65</v>
      </c>
      <c r="F140" s="43">
        <v>38</v>
      </c>
      <c r="G140" s="43">
        <v>6.45</v>
      </c>
      <c r="H140" s="43">
        <v>7.27</v>
      </c>
      <c r="I140" s="43">
        <v>17.77</v>
      </c>
      <c r="J140" s="43">
        <v>162.25</v>
      </c>
      <c r="K140" s="44">
        <v>3</v>
      </c>
      <c r="L140" s="43">
        <v>15.39</v>
      </c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0.26</v>
      </c>
      <c r="H141" s="43">
        <v>0.06</v>
      </c>
      <c r="I141" s="43">
        <v>15.22</v>
      </c>
      <c r="J141" s="43">
        <v>62.46</v>
      </c>
      <c r="K141" s="44">
        <v>377</v>
      </c>
      <c r="L141" s="43">
        <v>4.53</v>
      </c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49</v>
      </c>
      <c r="F143" s="43">
        <v>120</v>
      </c>
      <c r="G143" s="43">
        <v>1.5</v>
      </c>
      <c r="H143" s="43">
        <v>0.5</v>
      </c>
      <c r="I143" s="43">
        <v>2.1</v>
      </c>
      <c r="J143" s="43">
        <v>94.5</v>
      </c>
      <c r="K143" s="44">
        <v>338</v>
      </c>
      <c r="L143" s="43">
        <v>31.11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558</v>
      </c>
      <c r="G146" s="19">
        <f t="shared" ref="G146:J146" si="70">SUM(G139:G145)</f>
        <v>15.51</v>
      </c>
      <c r="H146" s="19">
        <f t="shared" si="70"/>
        <v>20.329999999999998</v>
      </c>
      <c r="I146" s="19">
        <f t="shared" si="70"/>
        <v>89.389999999999986</v>
      </c>
      <c r="J146" s="19">
        <f t="shared" si="70"/>
        <v>678.11</v>
      </c>
      <c r="K146" s="25"/>
      <c r="L146" s="19">
        <f t="shared" ref="L146" si="71">SUM(L139:L145)</f>
        <v>78.3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 t="s">
        <v>93</v>
      </c>
      <c r="F147" s="55">
        <v>100</v>
      </c>
      <c r="G147" s="55">
        <v>1.43</v>
      </c>
      <c r="H147" s="55">
        <v>5.08</v>
      </c>
      <c r="I147" s="55">
        <v>8.5500000000000007</v>
      </c>
      <c r="J147" s="55">
        <v>85.68</v>
      </c>
      <c r="K147" s="56">
        <v>52</v>
      </c>
      <c r="L147" s="55">
        <v>8.9499999999999993</v>
      </c>
    </row>
    <row r="148" spans="1:12" ht="14.4" x14ac:dyDescent="0.3">
      <c r="A148" s="23"/>
      <c r="B148" s="15"/>
      <c r="C148" s="11"/>
      <c r="D148" s="7" t="s">
        <v>27</v>
      </c>
      <c r="E148" s="42" t="s">
        <v>53</v>
      </c>
      <c r="F148" s="55">
        <v>250</v>
      </c>
      <c r="G148" s="55">
        <v>3.15</v>
      </c>
      <c r="H148" s="55">
        <v>3.55</v>
      </c>
      <c r="I148" s="55">
        <v>20.838000000000001</v>
      </c>
      <c r="J148" s="55">
        <v>127.9</v>
      </c>
      <c r="K148" s="56">
        <v>108</v>
      </c>
      <c r="L148" s="55">
        <v>10.64</v>
      </c>
    </row>
    <row r="149" spans="1:12" ht="14.4" x14ac:dyDescent="0.3">
      <c r="A149" s="23"/>
      <c r="B149" s="15"/>
      <c r="C149" s="11"/>
      <c r="D149" s="7" t="s">
        <v>28</v>
      </c>
      <c r="E149" s="42" t="s">
        <v>66</v>
      </c>
      <c r="F149" s="55">
        <v>100</v>
      </c>
      <c r="G149" s="55">
        <v>8.36</v>
      </c>
      <c r="H149" s="55">
        <v>5.35</v>
      </c>
      <c r="I149" s="55">
        <v>10.45</v>
      </c>
      <c r="J149" s="55">
        <v>125.95</v>
      </c>
      <c r="K149" s="56">
        <v>255</v>
      </c>
      <c r="L149" s="55">
        <v>46.48</v>
      </c>
    </row>
    <row r="150" spans="1:12" ht="14.4" x14ac:dyDescent="0.3">
      <c r="A150" s="23"/>
      <c r="B150" s="15"/>
      <c r="C150" s="11"/>
      <c r="D150" s="7" t="s">
        <v>29</v>
      </c>
      <c r="E150" s="42" t="s">
        <v>47</v>
      </c>
      <c r="F150" s="55">
        <v>180</v>
      </c>
      <c r="G150" s="55">
        <v>3.95</v>
      </c>
      <c r="H150" s="55">
        <v>8.4700000000000006</v>
      </c>
      <c r="I150" s="55">
        <v>26.65</v>
      </c>
      <c r="J150" s="55">
        <v>198.65</v>
      </c>
      <c r="K150" s="56">
        <v>312</v>
      </c>
      <c r="L150" s="55">
        <v>21.62</v>
      </c>
    </row>
    <row r="151" spans="1:12" ht="14.4" x14ac:dyDescent="0.3">
      <c r="A151" s="23"/>
      <c r="B151" s="15"/>
      <c r="C151" s="11"/>
      <c r="D151" s="7" t="s">
        <v>30</v>
      </c>
      <c r="E151" s="42" t="s">
        <v>43</v>
      </c>
      <c r="F151" s="55">
        <v>200</v>
      </c>
      <c r="G151" s="55">
        <v>0.06</v>
      </c>
      <c r="H151" s="55">
        <v>0.02</v>
      </c>
      <c r="I151" s="55">
        <v>20.73</v>
      </c>
      <c r="J151" s="55">
        <v>83.34</v>
      </c>
      <c r="K151" s="56">
        <v>345</v>
      </c>
      <c r="L151" s="55">
        <v>4.9000000000000004</v>
      </c>
    </row>
    <row r="152" spans="1:12" ht="14.4" x14ac:dyDescent="0.3">
      <c r="A152" s="23"/>
      <c r="B152" s="15"/>
      <c r="C152" s="11"/>
      <c r="D152" s="7" t="s">
        <v>31</v>
      </c>
      <c r="E152" s="42" t="s">
        <v>41</v>
      </c>
      <c r="F152" s="55">
        <v>30</v>
      </c>
      <c r="G152" s="55">
        <v>1.52</v>
      </c>
      <c r="H152" s="55">
        <v>0.16</v>
      </c>
      <c r="I152" s="55">
        <v>9.84</v>
      </c>
      <c r="J152" s="55">
        <v>46.88</v>
      </c>
      <c r="K152" s="56" t="s">
        <v>42</v>
      </c>
      <c r="L152" s="55">
        <v>2.85</v>
      </c>
    </row>
    <row r="153" spans="1:12" ht="14.4" x14ac:dyDescent="0.3">
      <c r="A153" s="23"/>
      <c r="B153" s="15"/>
      <c r="C153" s="11"/>
      <c r="D153" s="7" t="s">
        <v>32</v>
      </c>
      <c r="E153" s="42" t="s">
        <v>44</v>
      </c>
      <c r="F153" s="55">
        <v>40</v>
      </c>
      <c r="G153" s="55">
        <v>2.64</v>
      </c>
      <c r="H153" s="55">
        <v>0.48</v>
      </c>
      <c r="I153" s="55">
        <v>13.68</v>
      </c>
      <c r="J153" s="55">
        <v>69.599999999999994</v>
      </c>
      <c r="K153" s="56" t="s">
        <v>42</v>
      </c>
      <c r="L153" s="55">
        <v>2.56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21.11</v>
      </c>
      <c r="H156" s="19">
        <f t="shared" si="72"/>
        <v>23.11</v>
      </c>
      <c r="I156" s="19">
        <f t="shared" si="72"/>
        <v>110.738</v>
      </c>
      <c r="J156" s="19">
        <f t="shared" si="72"/>
        <v>738.00000000000011</v>
      </c>
      <c r="K156" s="25"/>
      <c r="L156" s="19">
        <f t="shared" ref="L156" si="73">SUM(L147:L155)</f>
        <v>98</v>
      </c>
    </row>
    <row r="157" spans="1:12" ht="14.4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1458</v>
      </c>
      <c r="G157" s="32">
        <f t="shared" ref="G157" si="74">G146+G156</f>
        <v>36.619999999999997</v>
      </c>
      <c r="H157" s="32">
        <f t="shared" ref="H157" si="75">H146+H156</f>
        <v>43.44</v>
      </c>
      <c r="I157" s="32">
        <f t="shared" ref="I157" si="76">I146+I156</f>
        <v>200.12799999999999</v>
      </c>
      <c r="J157" s="32">
        <f t="shared" ref="J157:L157" si="77">J146+J156</f>
        <v>1416.1100000000001</v>
      </c>
      <c r="K157" s="32"/>
      <c r="L157" s="32">
        <f t="shared" si="77"/>
        <v>176.3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88</v>
      </c>
      <c r="F158" s="57">
        <v>180</v>
      </c>
      <c r="G158" s="57">
        <v>4.1399999999999997</v>
      </c>
      <c r="H158" s="57">
        <v>5.94</v>
      </c>
      <c r="I158" s="57">
        <v>30.21</v>
      </c>
      <c r="J158" s="57">
        <v>190.88</v>
      </c>
      <c r="K158" s="61">
        <v>175</v>
      </c>
      <c r="L158" s="57">
        <v>27.29</v>
      </c>
    </row>
    <row r="159" spans="1:12" ht="14.4" x14ac:dyDescent="0.3">
      <c r="A159" s="23"/>
      <c r="B159" s="15"/>
      <c r="C159" s="11"/>
      <c r="D159" s="6"/>
      <c r="E159" s="42"/>
      <c r="F159" s="55"/>
      <c r="G159" s="55"/>
      <c r="H159" s="55"/>
      <c r="I159" s="55"/>
      <c r="J159" s="55"/>
      <c r="K159" s="44"/>
      <c r="L159" s="55"/>
    </row>
    <row r="160" spans="1:12" ht="14.4" x14ac:dyDescent="0.3">
      <c r="A160" s="23"/>
      <c r="B160" s="15"/>
      <c r="C160" s="11"/>
      <c r="D160" s="7" t="s">
        <v>22</v>
      </c>
      <c r="E160" s="42" t="s">
        <v>40</v>
      </c>
      <c r="F160" s="55">
        <v>200</v>
      </c>
      <c r="G160" s="55">
        <v>0.26</v>
      </c>
      <c r="H160" s="55">
        <v>0.06</v>
      </c>
      <c r="I160" s="55">
        <v>15.22</v>
      </c>
      <c r="J160" s="55">
        <v>62.46</v>
      </c>
      <c r="K160" s="44">
        <v>377</v>
      </c>
      <c r="L160" s="55">
        <v>4.53</v>
      </c>
    </row>
    <row r="161" spans="1:12" ht="14.4" x14ac:dyDescent="0.3">
      <c r="A161" s="23"/>
      <c r="B161" s="15"/>
      <c r="C161" s="11"/>
      <c r="D161" s="7" t="s">
        <v>23</v>
      </c>
      <c r="E161" s="42" t="s">
        <v>61</v>
      </c>
      <c r="F161" s="55">
        <v>50</v>
      </c>
      <c r="G161" s="55">
        <v>3.81</v>
      </c>
      <c r="H161" s="55">
        <v>2.77</v>
      </c>
      <c r="I161" s="55">
        <v>17.77</v>
      </c>
      <c r="J161" s="55">
        <v>142.9</v>
      </c>
      <c r="K161" s="56">
        <v>3</v>
      </c>
      <c r="L161" s="55">
        <v>17</v>
      </c>
    </row>
    <row r="162" spans="1:12" ht="14.4" x14ac:dyDescent="0.3">
      <c r="A162" s="23"/>
      <c r="B162" s="15"/>
      <c r="C162" s="11"/>
      <c r="D162" s="7" t="s">
        <v>24</v>
      </c>
      <c r="E162" s="42" t="s">
        <v>49</v>
      </c>
      <c r="F162" s="55">
        <v>120</v>
      </c>
      <c r="G162" s="55">
        <v>1.5</v>
      </c>
      <c r="H162" s="55">
        <v>0.5</v>
      </c>
      <c r="I162" s="55">
        <v>2.1</v>
      </c>
      <c r="J162" s="55">
        <v>125.6</v>
      </c>
      <c r="K162" s="44">
        <v>338</v>
      </c>
      <c r="L162" s="55">
        <v>29.48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9.7099999999999991</v>
      </c>
      <c r="H165" s="19">
        <f t="shared" si="78"/>
        <v>9.27</v>
      </c>
      <c r="I165" s="19">
        <f t="shared" si="78"/>
        <v>65.3</v>
      </c>
      <c r="J165" s="19">
        <f t="shared" si="78"/>
        <v>521.84</v>
      </c>
      <c r="K165" s="25"/>
      <c r="L165" s="19">
        <f t="shared" ref="L165" si="79">SUM(L158:L164)</f>
        <v>78.3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89</v>
      </c>
      <c r="F166" s="55">
        <v>100</v>
      </c>
      <c r="G166" s="55">
        <v>1.5</v>
      </c>
      <c r="H166" s="55">
        <v>2.1800000000000002</v>
      </c>
      <c r="I166" s="55">
        <v>9.33</v>
      </c>
      <c r="J166" s="55">
        <v>62.98</v>
      </c>
      <c r="K166" s="56">
        <v>45</v>
      </c>
      <c r="L166" s="55">
        <v>10.54</v>
      </c>
    </row>
    <row r="167" spans="1:12" ht="14.4" x14ac:dyDescent="0.3">
      <c r="A167" s="23"/>
      <c r="B167" s="15"/>
      <c r="C167" s="11"/>
      <c r="D167" s="7" t="s">
        <v>27</v>
      </c>
      <c r="E167" s="42" t="s">
        <v>67</v>
      </c>
      <c r="F167" s="55">
        <v>250</v>
      </c>
      <c r="G167" s="55">
        <v>2.44</v>
      </c>
      <c r="H167" s="55">
        <v>6.41</v>
      </c>
      <c r="I167" s="55">
        <v>11.11</v>
      </c>
      <c r="J167" s="55">
        <v>111.89</v>
      </c>
      <c r="K167" s="56">
        <v>84</v>
      </c>
      <c r="L167" s="55">
        <v>14.85</v>
      </c>
    </row>
    <row r="168" spans="1:12" ht="14.4" x14ac:dyDescent="0.3">
      <c r="A168" s="23"/>
      <c r="B168" s="15"/>
      <c r="C168" s="11"/>
      <c r="D168" s="7" t="s">
        <v>28</v>
      </c>
      <c r="E168" s="42" t="s">
        <v>90</v>
      </c>
      <c r="F168" s="55">
        <v>130</v>
      </c>
      <c r="G168" s="55">
        <v>33.090000000000003</v>
      </c>
      <c r="H168" s="55">
        <v>27.34</v>
      </c>
      <c r="I168" s="55">
        <v>8.82</v>
      </c>
      <c r="J168" s="55">
        <v>414.37</v>
      </c>
      <c r="K168" s="56">
        <v>261</v>
      </c>
      <c r="L168" s="55">
        <v>49.8</v>
      </c>
    </row>
    <row r="169" spans="1:12" ht="14.4" x14ac:dyDescent="0.3">
      <c r="A169" s="23"/>
      <c r="B169" s="15"/>
      <c r="C169" s="11"/>
      <c r="D169" s="7" t="s">
        <v>29</v>
      </c>
      <c r="E169" s="42" t="s">
        <v>39</v>
      </c>
      <c r="F169" s="55">
        <v>180</v>
      </c>
      <c r="G169" s="55">
        <v>6.84</v>
      </c>
      <c r="H169" s="55">
        <v>4.12</v>
      </c>
      <c r="I169" s="55">
        <v>43.74</v>
      </c>
      <c r="J169" s="55">
        <v>239.36</v>
      </c>
      <c r="K169" s="56">
        <v>203</v>
      </c>
      <c r="L169" s="55">
        <v>10.97</v>
      </c>
    </row>
    <row r="170" spans="1:12" ht="14.4" x14ac:dyDescent="0.3">
      <c r="A170" s="23"/>
      <c r="B170" s="15"/>
      <c r="C170" s="11"/>
      <c r="D170" s="7" t="s">
        <v>30</v>
      </c>
      <c r="E170" s="42" t="s">
        <v>91</v>
      </c>
      <c r="F170" s="55">
        <v>200</v>
      </c>
      <c r="G170" s="55">
        <v>0.06</v>
      </c>
      <c r="H170" s="55">
        <v>0.02</v>
      </c>
      <c r="I170" s="55">
        <v>20.73</v>
      </c>
      <c r="J170" s="55">
        <v>83.34</v>
      </c>
      <c r="K170" s="56">
        <v>345</v>
      </c>
      <c r="L170" s="55">
        <v>4.9000000000000004</v>
      </c>
    </row>
    <row r="171" spans="1:12" ht="14.4" x14ac:dyDescent="0.3">
      <c r="A171" s="23"/>
      <c r="B171" s="15"/>
      <c r="C171" s="11"/>
      <c r="D171" s="7" t="s">
        <v>31</v>
      </c>
      <c r="E171" s="42" t="s">
        <v>41</v>
      </c>
      <c r="F171" s="55">
        <v>40</v>
      </c>
      <c r="G171" s="55">
        <v>2.0299999999999998</v>
      </c>
      <c r="H171" s="55">
        <v>0.21299999999999999</v>
      </c>
      <c r="I171" s="55">
        <v>13.12</v>
      </c>
      <c r="J171" s="55">
        <v>62.506999999999998</v>
      </c>
      <c r="K171" s="56" t="s">
        <v>42</v>
      </c>
      <c r="L171" s="55">
        <v>4.38</v>
      </c>
    </row>
    <row r="172" spans="1:12" ht="14.4" x14ac:dyDescent="0.3">
      <c r="A172" s="23"/>
      <c r="B172" s="15"/>
      <c r="C172" s="11"/>
      <c r="D172" s="7" t="s">
        <v>32</v>
      </c>
      <c r="E172" s="42" t="s">
        <v>44</v>
      </c>
      <c r="F172" s="55">
        <v>40</v>
      </c>
      <c r="G172" s="55">
        <v>2.64</v>
      </c>
      <c r="H172" s="55">
        <v>0.48</v>
      </c>
      <c r="I172" s="55">
        <v>13.68</v>
      </c>
      <c r="J172" s="55">
        <v>69.599999999999994</v>
      </c>
      <c r="K172" s="56" t="s">
        <v>42</v>
      </c>
      <c r="L172" s="55">
        <v>2.56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940</v>
      </c>
      <c r="G175" s="19">
        <f t="shared" ref="G175:J175" si="80">SUM(G166:G174)</f>
        <v>48.600000000000009</v>
      </c>
      <c r="H175" s="19">
        <f t="shared" si="80"/>
        <v>40.762999999999998</v>
      </c>
      <c r="I175" s="19">
        <f t="shared" si="80"/>
        <v>120.53</v>
      </c>
      <c r="J175" s="19">
        <f t="shared" si="80"/>
        <v>1044.047</v>
      </c>
      <c r="K175" s="25"/>
      <c r="L175" s="19">
        <f t="shared" ref="L175" si="81">SUM(L166:L174)</f>
        <v>98</v>
      </c>
    </row>
    <row r="176" spans="1:12" ht="15" thickBot="1" x14ac:dyDescent="0.3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1490</v>
      </c>
      <c r="G176" s="32">
        <f t="shared" ref="G176" si="82">G165+G175</f>
        <v>58.310000000000009</v>
      </c>
      <c r="H176" s="32">
        <f t="shared" ref="H176" si="83">H165+H175</f>
        <v>50.033000000000001</v>
      </c>
      <c r="I176" s="32">
        <f t="shared" ref="I176" si="84">I165+I175</f>
        <v>185.82999999999998</v>
      </c>
      <c r="J176" s="32">
        <f t="shared" ref="J176:L176" si="85">J165+J175</f>
        <v>1565.8870000000002</v>
      </c>
      <c r="K176" s="32"/>
      <c r="L176" s="32">
        <f t="shared" si="85"/>
        <v>176.3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165</v>
      </c>
      <c r="G177" s="40">
        <v>3.6</v>
      </c>
      <c r="H177" s="40">
        <v>6</v>
      </c>
      <c r="I177" s="40">
        <v>54</v>
      </c>
      <c r="J177" s="40">
        <v>288</v>
      </c>
      <c r="K177" s="41" t="s">
        <v>42</v>
      </c>
      <c r="L177" s="40">
        <v>47.65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0.26</v>
      </c>
      <c r="H179" s="43">
        <v>0.06</v>
      </c>
      <c r="I179" s="43">
        <v>15.22</v>
      </c>
      <c r="J179" s="43">
        <v>62.46</v>
      </c>
      <c r="K179" s="44">
        <v>377</v>
      </c>
      <c r="L179" s="43">
        <v>4.53</v>
      </c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thickBot="1" x14ac:dyDescent="0.35">
      <c r="A181" s="23"/>
      <c r="B181" s="15"/>
      <c r="C181" s="11"/>
      <c r="D181" s="7" t="s">
        <v>24</v>
      </c>
      <c r="E181" s="42" t="s">
        <v>49</v>
      </c>
      <c r="F181" s="43">
        <v>190</v>
      </c>
      <c r="G181" s="43">
        <v>1.5</v>
      </c>
      <c r="H181" s="43">
        <v>0.5</v>
      </c>
      <c r="I181" s="43">
        <v>2.1</v>
      </c>
      <c r="J181" s="43">
        <v>125.6</v>
      </c>
      <c r="K181" s="44">
        <v>338</v>
      </c>
      <c r="L181" s="43">
        <v>26.12</v>
      </c>
    </row>
    <row r="182" spans="1:12" ht="14.4" x14ac:dyDescent="0.3">
      <c r="A182" s="23"/>
      <c r="B182" s="15"/>
      <c r="C182" s="11"/>
      <c r="D182" s="6"/>
      <c r="E182" s="39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5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86">SUM(G177:G183)</f>
        <v>5.36</v>
      </c>
      <c r="H184" s="19">
        <f t="shared" si="86"/>
        <v>6.56</v>
      </c>
      <c r="I184" s="19">
        <f t="shared" si="86"/>
        <v>71.319999999999993</v>
      </c>
      <c r="J184" s="19">
        <f t="shared" si="86"/>
        <v>476.05999999999995</v>
      </c>
      <c r="K184" s="25"/>
      <c r="L184" s="19">
        <f t="shared" ref="L184" si="87">SUM(L177:L183)</f>
        <v>78.3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94</v>
      </c>
      <c r="F185" s="43">
        <v>100</v>
      </c>
      <c r="G185" s="43">
        <v>2.5</v>
      </c>
      <c r="H185" s="43">
        <v>5.78</v>
      </c>
      <c r="I185" s="43">
        <v>11.28</v>
      </c>
      <c r="J185" s="43">
        <v>107.18</v>
      </c>
      <c r="K185" s="44">
        <v>67</v>
      </c>
      <c r="L185" s="43">
        <v>11.54</v>
      </c>
    </row>
    <row r="186" spans="1:12" ht="14.4" x14ac:dyDescent="0.3">
      <c r="A186" s="23"/>
      <c r="B186" s="15"/>
      <c r="C186" s="11"/>
      <c r="D186" s="7" t="s">
        <v>27</v>
      </c>
      <c r="E186" s="42" t="s">
        <v>73</v>
      </c>
      <c r="F186" s="43">
        <v>250</v>
      </c>
      <c r="G186" s="43">
        <v>8.61</v>
      </c>
      <c r="H186" s="43">
        <v>8.4</v>
      </c>
      <c r="I186" s="43">
        <v>14.34</v>
      </c>
      <c r="J186" s="43">
        <v>167.25</v>
      </c>
      <c r="K186" s="44">
        <v>87</v>
      </c>
      <c r="L186" s="43">
        <v>15.15</v>
      </c>
    </row>
    <row r="187" spans="1:12" ht="14.4" x14ac:dyDescent="0.3">
      <c r="A187" s="23"/>
      <c r="B187" s="15"/>
      <c r="C187" s="11"/>
      <c r="D187" s="7" t="s">
        <v>28</v>
      </c>
      <c r="E187" s="42" t="s">
        <v>54</v>
      </c>
      <c r="F187" s="43">
        <v>220</v>
      </c>
      <c r="G187" s="43">
        <v>15.69</v>
      </c>
      <c r="H187" s="43">
        <v>16.510000000000002</v>
      </c>
      <c r="I187" s="43">
        <v>28.06</v>
      </c>
      <c r="J187" s="43">
        <v>323.63</v>
      </c>
      <c r="K187" s="44">
        <v>259</v>
      </c>
      <c r="L187" s="43">
        <v>55.86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0.1</v>
      </c>
      <c r="H189" s="43">
        <v>0</v>
      </c>
      <c r="I189" s="43">
        <v>15.7</v>
      </c>
      <c r="J189" s="43">
        <v>63.2</v>
      </c>
      <c r="K189" s="44">
        <v>699</v>
      </c>
      <c r="L189" s="43">
        <v>6.4</v>
      </c>
    </row>
    <row r="190" spans="1:12" ht="14.4" x14ac:dyDescent="0.3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43">
        <v>1.52</v>
      </c>
      <c r="H190" s="43">
        <v>0.16</v>
      </c>
      <c r="I190" s="43">
        <v>9.84</v>
      </c>
      <c r="J190" s="43">
        <v>46.88</v>
      </c>
      <c r="K190" s="44" t="s">
        <v>42</v>
      </c>
      <c r="L190" s="43">
        <v>2.85</v>
      </c>
    </row>
    <row r="191" spans="1:12" ht="14.4" x14ac:dyDescent="0.3">
      <c r="A191" s="23"/>
      <c r="B191" s="15"/>
      <c r="C191" s="11"/>
      <c r="D191" s="7" t="s">
        <v>32</v>
      </c>
      <c r="E191" s="42" t="s">
        <v>44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42</v>
      </c>
      <c r="L191" s="43">
        <v>2.56</v>
      </c>
    </row>
    <row r="192" spans="1:12" ht="14.4" x14ac:dyDescent="0.3">
      <c r="A192" s="23"/>
      <c r="B192" s="15"/>
      <c r="C192" s="11"/>
      <c r="D192" s="6"/>
      <c r="E192" s="42" t="s">
        <v>48</v>
      </c>
      <c r="F192" s="43">
        <v>15</v>
      </c>
      <c r="G192" s="43">
        <v>1.7</v>
      </c>
      <c r="H192" s="43">
        <v>2.2599999999999998</v>
      </c>
      <c r="I192" s="43">
        <v>13.8</v>
      </c>
      <c r="J192" s="43">
        <v>82.34</v>
      </c>
      <c r="K192" s="44" t="s">
        <v>42</v>
      </c>
      <c r="L192" s="43">
        <v>3.64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855</v>
      </c>
      <c r="G194" s="19">
        <f t="shared" ref="G194:J194" si="88">SUM(G185:G193)</f>
        <v>32.76</v>
      </c>
      <c r="H194" s="19">
        <f t="shared" si="88"/>
        <v>33.590000000000003</v>
      </c>
      <c r="I194" s="19">
        <f t="shared" si="88"/>
        <v>106.7</v>
      </c>
      <c r="J194" s="19">
        <f t="shared" si="88"/>
        <v>860.08</v>
      </c>
      <c r="K194" s="25"/>
      <c r="L194" s="19">
        <f t="shared" ref="L194" si="89">SUM(L185:L193)</f>
        <v>98</v>
      </c>
    </row>
    <row r="195" spans="1:12" ht="14.4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1410</v>
      </c>
      <c r="G195" s="32">
        <f t="shared" ref="G195" si="90">G184+G194</f>
        <v>38.119999999999997</v>
      </c>
      <c r="H195" s="32">
        <f t="shared" ref="H195" si="91">H184+H194</f>
        <v>40.150000000000006</v>
      </c>
      <c r="I195" s="32">
        <f t="shared" ref="I195" si="92">I184+I194</f>
        <v>178.01999999999998</v>
      </c>
      <c r="J195" s="32">
        <f t="shared" ref="J195:L195" si="93">J184+J194</f>
        <v>1336.1399999999999</v>
      </c>
      <c r="K195" s="32"/>
      <c r="L195" s="32">
        <f t="shared" si="93"/>
        <v>176.3</v>
      </c>
    </row>
    <row r="196" spans="1:12" x14ac:dyDescent="0.25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1476.3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52.008999999999993</v>
      </c>
      <c r="H196" s="34">
        <f t="shared" si="94"/>
        <v>52.722799999999992</v>
      </c>
      <c r="I196" s="34">
        <f t="shared" si="94"/>
        <v>183.94660000000002</v>
      </c>
      <c r="J196" s="34">
        <f t="shared" si="94"/>
        <v>1477.5350000000001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176.29999999999998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Колосковская СОШ</cp:lastModifiedBy>
  <cp:lastPrinted>2025-02-06T11:02:29Z</cp:lastPrinted>
  <dcterms:created xsi:type="dcterms:W3CDTF">2022-05-16T14:23:56Z</dcterms:created>
  <dcterms:modified xsi:type="dcterms:W3CDTF">2025-02-13T09:08:50Z</dcterms:modified>
</cp:coreProperties>
</file>